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公告\非标产品公告\2020\"/>
    </mc:Choice>
  </mc:AlternateContent>
  <bookViews>
    <workbookView xWindow="0" yWindow="0" windowWidth="20385" windowHeight="8385"/>
  </bookViews>
  <sheets>
    <sheet name="理财产品投资非标资产运行公告" sheetId="5" r:id="rId1"/>
    <sheet name="Sheet1" sheetId="6" r:id="rId2"/>
  </sheets>
  <definedNames>
    <definedName name="_xlnm._FilterDatabase" localSheetId="0" hidden="1">理财产品投资非标资产运行公告!$A$5:$K$233</definedName>
  </definedNames>
  <calcPr calcId="152511"/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6" i="5"/>
</calcChain>
</file>

<file path=xl/sharedStrings.xml><?xml version="1.0" encoding="utf-8"?>
<sst xmlns="http://schemas.openxmlformats.org/spreadsheetml/2006/main" count="2946" uniqueCount="333">
  <si>
    <t>青岛银行理财产品投资非标资产运行公告</t>
  </si>
  <si>
    <t>尊敬的客户：</t>
  </si>
  <si>
    <t>项目名称</t>
  </si>
  <si>
    <t>融资客户名称</t>
  </si>
  <si>
    <t>剩余融资期限</t>
  </si>
  <si>
    <t>资产质量</t>
  </si>
  <si>
    <t>还本付息分配</t>
  </si>
  <si>
    <t>交易结构</t>
  </si>
  <si>
    <t>产品代码</t>
  </si>
  <si>
    <t>产品名称</t>
  </si>
  <si>
    <t>产品剩余期限</t>
  </si>
  <si>
    <t>持仓面值(万元)</t>
  </si>
  <si>
    <t>产品中持仓占比</t>
  </si>
  <si>
    <t xml:space="preserve">    非常感谢您一直以来选择投资青岛银行理财产品，2020年07月31日，我行理财产品投资非标资产情况如下：</t>
  </si>
  <si>
    <t>三个月</t>
  </si>
  <si>
    <t>CY20257</t>
  </si>
  <si>
    <t>创赢计划2020年257期</t>
  </si>
  <si>
    <t>CY20386</t>
  </si>
  <si>
    <t>创赢计划2020年386期</t>
  </si>
  <si>
    <t>CY20466</t>
  </si>
  <si>
    <t>创赢计划2020年466期</t>
  </si>
  <si>
    <t>CY20467</t>
  </si>
  <si>
    <t>创赢计划2020年467期</t>
  </si>
  <si>
    <t>CY20475</t>
  </si>
  <si>
    <t>创赢计划2020年475期（特邀客户专属-节节高）</t>
  </si>
  <si>
    <t>QXGXJS20100</t>
  </si>
  <si>
    <t>创赢计划“青鑫共享”2020年100期</t>
  </si>
  <si>
    <t>QXGXQG20091</t>
  </si>
  <si>
    <t>创赢计划“青鑫共享”2020年091期</t>
  </si>
  <si>
    <t>SJSS200063</t>
  </si>
  <si>
    <t>速决速胜非保本理财2020年第0063期</t>
  </si>
  <si>
    <t>SJSS200078</t>
  </si>
  <si>
    <t>速决速胜非保本理财2020年第0078期</t>
  </si>
  <si>
    <t>ZX20171</t>
  </si>
  <si>
    <t>尊享计划2020年171期</t>
  </si>
  <si>
    <t>CY20398</t>
  </si>
  <si>
    <t>创赢计划2020年398期</t>
  </si>
  <si>
    <t>CY20539</t>
  </si>
  <si>
    <t>创赢计划2020年539期</t>
  </si>
  <si>
    <t>QXGXQG20175</t>
  </si>
  <si>
    <t>创赢计划“青鑫共享”2020年175期</t>
  </si>
  <si>
    <t>SJSS200079</t>
  </si>
  <si>
    <t>速决速胜非保本理财2020年第0079期</t>
  </si>
  <si>
    <t>ZX20135</t>
  </si>
  <si>
    <t>尊享计划2020年135期</t>
  </si>
  <si>
    <t>ZX20175</t>
  </si>
  <si>
    <t>尊享计划2020年175期</t>
  </si>
  <si>
    <t>CY20261</t>
  </si>
  <si>
    <t>创赢计划2020年261期</t>
  </si>
  <si>
    <t>QC20085</t>
  </si>
  <si>
    <t>钱潮计划2020年85期（“心跳”线上秒杀专属）</t>
  </si>
  <si>
    <t>QXGXQG20089</t>
  </si>
  <si>
    <t>创赢计划“青鑫共享”2020年089期</t>
  </si>
  <si>
    <t>SJSSTTKX03</t>
  </si>
  <si>
    <t>青岛银行速决速胜系列天天开薪人民币公司理财产品</t>
  </si>
  <si>
    <t>ZX20130</t>
  </si>
  <si>
    <t>尊享计划2020年130期</t>
  </si>
  <si>
    <t>CY20331</t>
  </si>
  <si>
    <t>创赢计划2020年331期</t>
  </si>
  <si>
    <t>CY20409</t>
  </si>
  <si>
    <t>创赢计划2020年409期（代发客户专属）</t>
  </si>
  <si>
    <t>CY20514</t>
  </si>
  <si>
    <t>创赢计划2020年514期（净值型）</t>
  </si>
  <si>
    <t>CYTTKX01</t>
  </si>
  <si>
    <t>海融财富·创赢系列“天天开薪”人民币个人理财计划</t>
  </si>
  <si>
    <t>QC20087</t>
  </si>
  <si>
    <t>钱潮计划2020年87期（“迎新”新客专享理财）</t>
  </si>
  <si>
    <t>QXGXJS20231</t>
  </si>
  <si>
    <t>创赢计划“青鑫共享”2020年231期（封闭式净值型）</t>
  </si>
  <si>
    <t>QXGXQG20237</t>
  </si>
  <si>
    <t>创赢计划“青鑫共享”2020年237期（封闭式净值型）</t>
  </si>
  <si>
    <t>ZX20134</t>
  </si>
  <si>
    <t>尊享计划2020年134期</t>
  </si>
  <si>
    <t>ZXTTKX01</t>
  </si>
  <si>
    <t>天天开薪（尊享版）</t>
  </si>
  <si>
    <t>CY20332</t>
  </si>
  <si>
    <t>创赢计划2020年332期</t>
  </si>
  <si>
    <t>CY20468</t>
  </si>
  <si>
    <t>创赢计划2020年468期</t>
  </si>
  <si>
    <t>QC20082</t>
  </si>
  <si>
    <t>钱潮计划2020年82期（“心跳”线上秒杀专属）</t>
  </si>
  <si>
    <t>ZX20154</t>
  </si>
  <si>
    <t>尊享计划2020年154期</t>
  </si>
  <si>
    <t>ZX20132</t>
  </si>
  <si>
    <t>尊享计划2020年132期</t>
  </si>
  <si>
    <t>QXGXQG20179</t>
  </si>
  <si>
    <t>创赢计划“青鑫共享”2020年179期</t>
  </si>
  <si>
    <t>ZX20131</t>
  </si>
  <si>
    <t>尊享计划2020年131期</t>
  </si>
  <si>
    <t>QC20079</t>
  </si>
  <si>
    <t>钱潮计划2020年79期（“你是我的好朋友”）</t>
  </si>
  <si>
    <t>ZX20173</t>
  </si>
  <si>
    <t>尊享计划2020年173期</t>
  </si>
  <si>
    <t>CY20399</t>
  </si>
  <si>
    <t>创赢计划2020年399期</t>
  </si>
  <si>
    <t>CY20479</t>
  </si>
  <si>
    <t>创赢计划2020年479期（代发客户专属）</t>
  </si>
  <si>
    <t>ZX20136</t>
  </si>
  <si>
    <t>尊享计划2020年136期</t>
  </si>
  <si>
    <t>ZX20172</t>
  </si>
  <si>
    <t>尊享计划2020年172期</t>
  </si>
  <si>
    <t>ZX20191</t>
  </si>
  <si>
    <t>尊享计划2020年191期</t>
  </si>
  <si>
    <t>CY20397</t>
  </si>
  <si>
    <t>创赢计划2020年397期</t>
  </si>
  <si>
    <t>CY20471</t>
  </si>
  <si>
    <t>创赢计划2020年471期</t>
  </si>
  <si>
    <t>ZX20151</t>
  </si>
  <si>
    <t>尊享计划2020年151期</t>
  </si>
  <si>
    <t>QC20088</t>
  </si>
  <si>
    <t>钱潮计划2020年88期（“心跳”线上秒杀专属）</t>
  </si>
  <si>
    <t>QXGXQG20167</t>
  </si>
  <si>
    <t>创赢计划“青鑫共享”2020年167期</t>
  </si>
  <si>
    <t>CY20259</t>
  </si>
  <si>
    <t>创赢计划2020年259期</t>
  </si>
  <si>
    <t>SJSS200082</t>
  </si>
  <si>
    <t>速决速胜非保本理财2020年第0082期</t>
  </si>
  <si>
    <t>ZX20109</t>
  </si>
  <si>
    <t>尊享计划2020年109期</t>
  </si>
  <si>
    <t>CY20335</t>
  </si>
  <si>
    <t>创赢计划2020年335期</t>
  </si>
  <si>
    <t>CY20470</t>
  </si>
  <si>
    <t>创赢计划2020年470期</t>
  </si>
  <si>
    <t>CY20476</t>
  </si>
  <si>
    <t>创赢计划2020年476期（代发客户专属）</t>
  </si>
  <si>
    <t>CY20477</t>
  </si>
  <si>
    <t>创赢计划2020年477期（代发客户专属）</t>
  </si>
  <si>
    <t>QC20080</t>
  </si>
  <si>
    <t>钱潮计划2020年80期（“你是我的好朋友”）</t>
  </si>
  <si>
    <t>QC20083</t>
  </si>
  <si>
    <t>钱潮计划2020年83期（“财富提升”专属理财）</t>
  </si>
  <si>
    <t>QC20084</t>
  </si>
  <si>
    <t>钱潮计划2020年84期（“迎新”新客专享理财）</t>
  </si>
  <si>
    <t>QXGXJS20098</t>
  </si>
  <si>
    <t>创赢计划“青鑫共享”2020年098期</t>
  </si>
  <si>
    <t>QXGXQG20117</t>
  </si>
  <si>
    <t>创赢计划“青鑫共享”2020年117期</t>
  </si>
  <si>
    <t>ZX20107</t>
  </si>
  <si>
    <t>尊享计划2020年107期</t>
  </si>
  <si>
    <t>ZX20150</t>
  </si>
  <si>
    <t>尊享计划2020年150期</t>
  </si>
  <si>
    <t>CY20333</t>
  </si>
  <si>
    <t>创赢计划2020年333期</t>
  </si>
  <si>
    <t>CY20334</t>
  </si>
  <si>
    <t>创赢计划2020年334期</t>
  </si>
  <si>
    <t>CY20469</t>
  </si>
  <si>
    <t>创赢计划2020年469期</t>
  </si>
  <si>
    <t>QXGXJS20258</t>
  </si>
  <si>
    <t>创赢计划“青鑫共享”2020年258期（新客理财）</t>
  </si>
  <si>
    <t>ZX20111</t>
  </si>
  <si>
    <t>尊享计划2020年111期</t>
  </si>
  <si>
    <t>CY20255</t>
  </si>
  <si>
    <t>创赢计划2020年255期</t>
  </si>
  <si>
    <t>QXGXJS20228</t>
  </si>
  <si>
    <t>创赢计划“青鑫共享”2020年228期（新客理财）</t>
  </si>
  <si>
    <t>CY20401</t>
  </si>
  <si>
    <t>创赢计划2020年401期</t>
  </si>
  <si>
    <t>CY20465</t>
  </si>
  <si>
    <t>创赢计划2020年465期</t>
  </si>
  <si>
    <t>CY20473</t>
  </si>
  <si>
    <t>创赢计划2020年473期（特邀客户专属）</t>
  </si>
  <si>
    <t>CY20478</t>
  </si>
  <si>
    <t>创赢计划2020年478期（代发客户专属）</t>
  </si>
  <si>
    <t>QC20069</t>
  </si>
  <si>
    <t>钱潮计划2020年69期（“你是我的好朋友”）</t>
  </si>
  <si>
    <t>QC20081</t>
  </si>
  <si>
    <t>钱潮计划2020年81期（“迎新”新客专享理财）</t>
  </si>
  <si>
    <t>QC20086</t>
  </si>
  <si>
    <t>钱潮计划2020年86期（“财富提升”专属理财）</t>
  </si>
  <si>
    <t>QXGXQG20141</t>
  </si>
  <si>
    <t>创赢计划“青鑫共享”2020年141期</t>
  </si>
  <si>
    <t>ZX20152</t>
  </si>
  <si>
    <t>尊享计划2020年152期</t>
  </si>
  <si>
    <t>ZX20174</t>
  </si>
  <si>
    <t>尊享计划2020年174期</t>
  </si>
  <si>
    <t>QXGXJS20096</t>
  </si>
  <si>
    <t>创赢计划“青鑫共享”2020年096期</t>
  </si>
  <si>
    <t>CY20400</t>
  </si>
  <si>
    <t>创赢计划2020年400期</t>
  </si>
  <si>
    <t>QC20089</t>
  </si>
  <si>
    <t>钱潮计划2020年89期（“财富提升”专属理财）</t>
  </si>
  <si>
    <t>QXGXJS20254</t>
  </si>
  <si>
    <t>创赢计划“青鑫共享”2020年254期（新客理财）</t>
  </si>
  <si>
    <t>SJSS200086</t>
  </si>
  <si>
    <t>速决速胜非保本理财2020年第0086期</t>
  </si>
  <si>
    <t>ZX20133</t>
  </si>
  <si>
    <t>尊享计划2020年133期</t>
  </si>
  <si>
    <t>ZX20153</t>
  </si>
  <si>
    <t>尊享计划2020年153期</t>
  </si>
  <si>
    <t>CY20472</t>
  </si>
  <si>
    <t>创赢计划2020年472期（特邀客户专属）</t>
  </si>
  <si>
    <t>CY20474</t>
  </si>
  <si>
    <t>创赢计划2020年474期（特邀客户专属）</t>
  </si>
  <si>
    <t>QXGXJS20250</t>
  </si>
  <si>
    <t>创赢计划“青鑫共享”2020年250期（新客理财）</t>
  </si>
  <si>
    <t>QXGXQG20171</t>
  </si>
  <si>
    <t>创赢计划“青鑫共享”2020年171期</t>
  </si>
  <si>
    <t>CY20396</t>
  </si>
  <si>
    <t>创赢计划2020年396期</t>
  </si>
  <si>
    <t>SJSS200077</t>
  </si>
  <si>
    <t>速决速胜非保本理财2020年第0077期</t>
  </si>
  <si>
    <t>一次性</t>
  </si>
  <si>
    <t/>
  </si>
  <si>
    <t>青岛银行股份有限公司</t>
  </si>
  <si>
    <t>2020年08月05日</t>
  </si>
  <si>
    <t>东证融汇明珠355号1期（济南财金青银投资管理合伙企业）</t>
  </si>
  <si>
    <t>济南财金青银投资管理合伙企业（有限合伙）</t>
  </si>
  <si>
    <t>正常</t>
    <phoneticPr fontId="6" type="noConversion"/>
  </si>
  <si>
    <t>优先</t>
    <phoneticPr fontId="6" type="noConversion"/>
  </si>
  <si>
    <t>CY20229</t>
  </si>
  <si>
    <t>创赢计划2020年229期（金卡级以上客户专属）</t>
  </si>
  <si>
    <t>优先</t>
    <phoneticPr fontId="6" type="noConversion"/>
  </si>
  <si>
    <t>QC20071</t>
  </si>
  <si>
    <t>钱潮计划2020年71期</t>
  </si>
  <si>
    <t>QXGXQG20129</t>
  </si>
  <si>
    <t>创赢计划“青鑫共享”2020年129期</t>
  </si>
  <si>
    <t>正常</t>
    <phoneticPr fontId="6" type="noConversion"/>
  </si>
  <si>
    <t>优先</t>
    <phoneticPr fontId="6" type="noConversion"/>
  </si>
  <si>
    <t>东证融汇明珠355号2期（济南财金青银投资管理合伙企业）</t>
  </si>
  <si>
    <t>ZX20100</t>
  </si>
  <si>
    <t>尊享计划2020年100期</t>
  </si>
  <si>
    <t>东证融汇明珠355号3期（威海石岛青银城市建设投资中心）</t>
  </si>
  <si>
    <t>威海石岛青银城市建设投资中心（有限合伙）</t>
  </si>
  <si>
    <t>CY20406</t>
  </si>
  <si>
    <t>创赢计划2020年406期（代发客户专属）</t>
  </si>
  <si>
    <t>QC20077</t>
  </si>
  <si>
    <t>钱潮计划2020年77期</t>
  </si>
  <si>
    <t>万家共赢1号资管5期（烟台青银城镇建设发展基金中心）</t>
  </si>
  <si>
    <t>烟台市青银城镇建设发展基金中心（有限合伙）</t>
  </si>
  <si>
    <t>CY20225</t>
  </si>
  <si>
    <t>创赢计划2020年225期（金卡级以上客户专属）</t>
  </si>
  <si>
    <t>QXGXJS20233</t>
  </si>
  <si>
    <t>创赢计划“青鑫共享”2020年233期（新客理财）</t>
  </si>
  <si>
    <t>ZX20115</t>
  </si>
  <si>
    <t>尊享计划2020年115期</t>
  </si>
  <si>
    <t>ZX20117</t>
  </si>
  <si>
    <t>尊享计划2020年117期</t>
  </si>
  <si>
    <t>万家共赢青赢1号资管10期（东营青银发展基金-利津县）</t>
  </si>
  <si>
    <t>东营青银发展基金（有限合伙）</t>
  </si>
  <si>
    <t>CY20272</t>
  </si>
  <si>
    <t>创赢计划2020年272期</t>
  </si>
  <si>
    <t>万家共赢青赢1号资管11期（东营青银发展基金-广饶县）</t>
  </si>
  <si>
    <t>CY20269</t>
  </si>
  <si>
    <t>创赢计划2020年269期(青医附院职工专属）</t>
  </si>
  <si>
    <t>万家共赢青赢1号资管12期（东营青银发展基金-广饶县）</t>
  </si>
  <si>
    <t>万家共赢青赢1号资管13期（东营青银发展基金-垦利县）</t>
  </si>
  <si>
    <t>正常</t>
    <phoneticPr fontId="6" type="noConversion"/>
  </si>
  <si>
    <t>万家共赢青赢1号资管14期（东营青银发展基金-利津县）</t>
  </si>
  <si>
    <t>CY20273</t>
  </si>
  <si>
    <t>创赢计划2020年273期</t>
  </si>
  <si>
    <t>万家共赢青赢1号资管15期（东营青银发展基金-东营区）</t>
  </si>
  <si>
    <t>万家共赢青赢1号资管16期（东营青银发展基金-垦利县）</t>
  </si>
  <si>
    <t>QC20074</t>
  </si>
  <si>
    <t>钱潮计划2020年74期</t>
  </si>
  <si>
    <t>QXGXQG20085</t>
  </si>
  <si>
    <t>创赢计划“青鑫共享”2020年085期</t>
  </si>
  <si>
    <t>ZX20116</t>
  </si>
  <si>
    <t>尊享计划2020年116期</t>
  </si>
  <si>
    <t>万家共赢青赢1号资管17期（东营青银发展基金-利津县）</t>
  </si>
  <si>
    <t>QXGXJS20232</t>
  </si>
  <si>
    <t>创赢计划“青鑫共享”2020年232期（新客理财）</t>
  </si>
  <si>
    <t>万家共赢青赢1号资管18期（东营青银发展基金-东营区）</t>
  </si>
  <si>
    <t>CY20239</t>
  </si>
  <si>
    <t>创赢计划2020年239期（代发客户专属）</t>
  </si>
  <si>
    <t>QXGXQG20123</t>
  </si>
  <si>
    <t>创赢计划“青鑫共享”2020年123期</t>
  </si>
  <si>
    <t>万家共赢青赢1号资管1期(荣成城镇建设—棚改及管网改造）</t>
  </si>
  <si>
    <t>青银荣成城镇建设发展基金（有限合伙）</t>
  </si>
  <si>
    <t>CY20274</t>
  </si>
  <si>
    <t>创赢计划2020年274期</t>
  </si>
  <si>
    <t>CY20403</t>
  </si>
  <si>
    <t>创赢计划2020年403期（特邀客户专属）</t>
  </si>
  <si>
    <t>万家共赢青赢1号资管2期（里口山城市发展基金）</t>
  </si>
  <si>
    <t>威海市里口山建设投资基金（有限合伙）</t>
  </si>
  <si>
    <t>CY20402</t>
  </si>
  <si>
    <t>创赢计划2020年402期（特邀客户专属）</t>
  </si>
  <si>
    <t>CY20407</t>
  </si>
  <si>
    <t>创赢计划2020年407期（代发客户专属）</t>
  </si>
  <si>
    <t>QC20072</t>
  </si>
  <si>
    <t>钱潮计划2020年72期（“财富提升”专属理财）</t>
  </si>
  <si>
    <t>QXGXJS20220</t>
  </si>
  <si>
    <t>创赢计划“青鑫共享”2020年220期（新客理财）</t>
  </si>
  <si>
    <t>万家共赢青赢1号资管3期(威海市青文城市建设）</t>
  </si>
  <si>
    <t>威海市青文城市建设投资中心（有限合伙）</t>
  </si>
  <si>
    <t>CY20344</t>
  </si>
  <si>
    <t>创赢计划2020年344期（代发客户专属）</t>
  </si>
  <si>
    <t>QC20070</t>
  </si>
  <si>
    <t>钱潮计划2020年70期（“迎新”新客专享理财）</t>
  </si>
  <si>
    <t>ZX20101</t>
  </si>
  <si>
    <t>尊享计划2020年101期</t>
  </si>
  <si>
    <t>ZX20114</t>
  </si>
  <si>
    <t>尊享计划2020年114期</t>
  </si>
  <si>
    <t>万家共赢青赢1号资管4期(东营青银市建设发展基金）</t>
  </si>
  <si>
    <t>CY20275</t>
  </si>
  <si>
    <t>创赢计划2020年275期</t>
  </si>
  <si>
    <t>万家共赢青赢1号资管6期（东营河口区发展基金）</t>
  </si>
  <si>
    <t>CY20408</t>
  </si>
  <si>
    <t>创赢计划2020年408期（代发客户专属）</t>
  </si>
  <si>
    <t>QC20068</t>
  </si>
  <si>
    <t>钱潮计划2020年68期（“你是我的好朋友”）</t>
  </si>
  <si>
    <t>ZX20113</t>
  </si>
  <si>
    <t>尊享计划2020年113期(青医附院职工专属）</t>
  </si>
  <si>
    <t>万家共赢青赢1号资管7期（东营河口区发展基金）</t>
  </si>
  <si>
    <t>万家共赢青赢1号资管8期（广饶县发展基金）</t>
  </si>
  <si>
    <t>CY20226</t>
  </si>
  <si>
    <t>创赢计划2020年226期</t>
  </si>
  <si>
    <t>万家共赢青赢1号资管9期（垦利县发展基金）</t>
  </si>
  <si>
    <t>SJSS200059</t>
  </si>
  <si>
    <t>速决速胜非保本理财2020年第0059期</t>
  </si>
  <si>
    <t>万家共赢青赢2号资管4期(青岛腾瑞投资管理中心）</t>
  </si>
  <si>
    <t>青岛腾瑞投资管理中心（有限合伙）</t>
  </si>
  <si>
    <t>万家共赢青赢2号资管6期（烟台市芝罘青银城镇建设发展基金中心）</t>
  </si>
  <si>
    <t>烟台市芝罘青银城镇建设发展基金中心（有限合伙）</t>
  </si>
  <si>
    <t>QC20073</t>
  </si>
  <si>
    <t>钱潮计划2020年73期（“迎新”新客专享理财）</t>
  </si>
  <si>
    <t>QXGXJS20224</t>
  </si>
  <si>
    <t>创赢计划“青鑫共享”2020年224期（新客理财）</t>
  </si>
  <si>
    <t>万家共赢青赢2号资管7期（青岛腾瑞投资管理中心2期）</t>
  </si>
  <si>
    <t xml:space="preserve">青岛腾瑞投资管理中心（有限合伙）
</t>
  </si>
  <si>
    <t>CY20227</t>
  </si>
  <si>
    <t>创赢计划2020年227期（金卡级以上客户专属）</t>
  </si>
  <si>
    <t>西藏东方财富证券雪域242号定向资产管理计划4期B（青岛腾瑞投资管理中心3期）</t>
  </si>
  <si>
    <t>CY20228</t>
  </si>
  <si>
    <t>创赢计划2020年228期</t>
  </si>
  <si>
    <t>CY20244</t>
  </si>
  <si>
    <t>创赢计划2020年244期（异地分行特邀客户专属）</t>
  </si>
  <si>
    <t>西藏东方财富证券雪域242号定向资产管理计划5期（潍坊市奎文青银城镇建设发展基金合伙企业）</t>
  </si>
  <si>
    <t xml:space="preserve">潍坊市奎文青银城镇建设发展基金（有限合伙）
</t>
  </si>
  <si>
    <t>西藏信托-千乘1号单一资金信托</t>
  </si>
  <si>
    <t xml:space="preserve">西藏信托有限公司
</t>
  </si>
  <si>
    <t>2020年07月02日</t>
  </si>
  <si>
    <t>正常</t>
    <phoneticPr fontId="6" type="noConversion"/>
  </si>
  <si>
    <t>非常感谢您一直以来选择投资青岛银行理财产品，2020年07月31日，我行理财产品投资非标资产情况如下：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</si>
</sst>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 "/>
  </numFmts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.5"/>
      <color rgb="FF333333"/>
      <name val="宋体"/>
      <family val="3"/>
      <charset val="134"/>
    </font>
    <font>
      <sz val="9"/>
      <color rgb="FF333333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178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31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showGridLines="0" tabSelected="1" workbookViewId="0">
      <selection activeCell="K13" sqref="K13"/>
    </sheetView>
  </sheetViews>
  <sheetFormatPr defaultRowHeight="13.5" x14ac:dyDescent="0.15"/>
  <cols>
    <col min="1" max="1" width="14.25" bestFit="1" customWidth="1"/>
    <col min="2" max="2" width="9.625" bestFit="1" customWidth="1"/>
    <col min="3" max="3" width="5" bestFit="1" customWidth="1"/>
    <col min="4" max="4" width="4.5" bestFit="1" customWidth="1"/>
    <col min="5" max="5" width="6.375" bestFit="1" customWidth="1"/>
    <col min="6" max="6" width="4.5" bestFit="1" customWidth="1"/>
    <col min="7" max="7" width="6.875" customWidth="1"/>
    <col min="8" max="8" width="8.25" bestFit="1" customWidth="1"/>
    <col min="9" max="9" width="6" bestFit="1" customWidth="1"/>
    <col min="10" max="10" width="10.25" bestFit="1" customWidth="1"/>
    <col min="11" max="11" width="7.5" bestFit="1" customWidth="1"/>
  </cols>
  <sheetData>
    <row r="1" spans="1:11" ht="31.15" customHeight="1" x14ac:dyDescent="0.15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11" t="s">
        <v>0</v>
      </c>
      <c r="H1" s="11" t="s">
        <v>0</v>
      </c>
      <c r="I1" s="11" t="s">
        <v>0</v>
      </c>
      <c r="J1" s="11" t="s">
        <v>0</v>
      </c>
      <c r="K1" s="11" t="s">
        <v>0</v>
      </c>
    </row>
    <row r="2" spans="1:11" ht="31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1.15" customHeight="1" x14ac:dyDescent="0.15">
      <c r="A3" s="9" t="s">
        <v>1</v>
      </c>
      <c r="B3" s="9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31.15" customHeight="1" x14ac:dyDescent="0.15">
      <c r="A4" s="10" t="s">
        <v>332</v>
      </c>
      <c r="B4" s="10" t="s">
        <v>13</v>
      </c>
      <c r="C4" s="10" t="s">
        <v>13</v>
      </c>
      <c r="D4" s="10" t="s">
        <v>13</v>
      </c>
      <c r="E4" s="10" t="s">
        <v>13</v>
      </c>
      <c r="F4" s="10" t="s">
        <v>13</v>
      </c>
      <c r="G4" s="10" t="s">
        <v>13</v>
      </c>
      <c r="H4" s="10" t="s">
        <v>13</v>
      </c>
      <c r="I4" s="10" t="s">
        <v>13</v>
      </c>
      <c r="J4" s="10" t="s">
        <v>13</v>
      </c>
      <c r="K4" s="10" t="s">
        <v>13</v>
      </c>
    </row>
    <row r="5" spans="1:11" ht="35.1" customHeight="1" x14ac:dyDescent="0.1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1" ht="75" customHeight="1" x14ac:dyDescent="0.15">
      <c r="A6" s="3" t="s">
        <v>205</v>
      </c>
      <c r="B6" s="3" t="str">
        <f>VLOOKUP(A6,Sheet1!A:B,2,0)</f>
        <v>济南财金青银投资管理合伙企业（有限合伙）</v>
      </c>
      <c r="C6" s="3">
        <v>2109</v>
      </c>
      <c r="D6" s="3" t="s">
        <v>331</v>
      </c>
      <c r="E6" s="4" t="s">
        <v>14</v>
      </c>
      <c r="F6" s="4" t="s">
        <v>208</v>
      </c>
      <c r="G6" s="3" t="s">
        <v>15</v>
      </c>
      <c r="H6" s="3" t="s">
        <v>16</v>
      </c>
      <c r="I6" s="4">
        <v>27</v>
      </c>
      <c r="J6" s="6">
        <v>300</v>
      </c>
      <c r="K6" s="7">
        <v>1.4777680429736794E-2</v>
      </c>
    </row>
    <row r="7" spans="1:11" ht="75" customHeight="1" x14ac:dyDescent="0.15">
      <c r="A7" s="3" t="s">
        <v>205</v>
      </c>
      <c r="B7" s="3" t="str">
        <f>VLOOKUP(A7,Sheet1!A:B,2,0)</f>
        <v>济南财金青银投资管理合伙企业（有限合伙）</v>
      </c>
      <c r="C7" s="3">
        <v>2109</v>
      </c>
      <c r="D7" s="3" t="s">
        <v>331</v>
      </c>
      <c r="E7" s="4" t="s">
        <v>14</v>
      </c>
      <c r="F7" s="4" t="s">
        <v>208</v>
      </c>
      <c r="G7" s="3" t="s">
        <v>17</v>
      </c>
      <c r="H7" s="3" t="s">
        <v>18</v>
      </c>
      <c r="I7" s="4">
        <v>29</v>
      </c>
      <c r="J7" s="6">
        <v>900</v>
      </c>
      <c r="K7" s="7">
        <v>6.3891048858113114E-2</v>
      </c>
    </row>
    <row r="8" spans="1:11" ht="75" customHeight="1" x14ac:dyDescent="0.15">
      <c r="A8" s="3" t="s">
        <v>205</v>
      </c>
      <c r="B8" s="3" t="str">
        <f>VLOOKUP(A8,Sheet1!A:B,2,0)</f>
        <v>济南财金青银投资管理合伙企业（有限合伙）</v>
      </c>
      <c r="C8" s="3">
        <v>2109</v>
      </c>
      <c r="D8" s="3" t="s">
        <v>331</v>
      </c>
      <c r="E8" s="4" t="s">
        <v>14</v>
      </c>
      <c r="F8" s="4" t="s">
        <v>208</v>
      </c>
      <c r="G8" s="3" t="s">
        <v>19</v>
      </c>
      <c r="H8" s="3" t="s">
        <v>20</v>
      </c>
      <c r="I8" s="4">
        <v>46</v>
      </c>
      <c r="J8" s="6">
        <v>1070</v>
      </c>
      <c r="K8" s="7">
        <v>9.8034568655495591E-2</v>
      </c>
    </row>
    <row r="9" spans="1:11" ht="75" customHeight="1" x14ac:dyDescent="0.15">
      <c r="A9" s="3" t="s">
        <v>205</v>
      </c>
      <c r="B9" s="3" t="str">
        <f>VLOOKUP(A9,Sheet1!A:B,2,0)</f>
        <v>济南财金青银投资管理合伙企业（有限合伙）</v>
      </c>
      <c r="C9" s="3">
        <v>2109</v>
      </c>
      <c r="D9" s="3" t="s">
        <v>331</v>
      </c>
      <c r="E9" s="4" t="s">
        <v>14</v>
      </c>
      <c r="F9" s="4" t="s">
        <v>208</v>
      </c>
      <c r="G9" s="3" t="s">
        <v>21</v>
      </c>
      <c r="H9" s="3" t="s">
        <v>22</v>
      </c>
      <c r="I9" s="4">
        <v>50</v>
      </c>
      <c r="J9" s="6">
        <v>1850</v>
      </c>
      <c r="K9" s="7">
        <v>0.1288574991290431</v>
      </c>
    </row>
    <row r="10" spans="1:11" ht="75" customHeight="1" x14ac:dyDescent="0.15">
      <c r="A10" s="3" t="s">
        <v>205</v>
      </c>
      <c r="B10" s="3" t="str">
        <f>VLOOKUP(A10,Sheet1!A:B,2,0)</f>
        <v>济南财金青银投资管理合伙企业（有限合伙）</v>
      </c>
      <c r="C10" s="3">
        <v>2109</v>
      </c>
      <c r="D10" s="3" t="s">
        <v>331</v>
      </c>
      <c r="E10" s="4" t="s">
        <v>14</v>
      </c>
      <c r="F10" s="4" t="s">
        <v>208</v>
      </c>
      <c r="G10" s="3" t="s">
        <v>23</v>
      </c>
      <c r="H10" s="3" t="s">
        <v>24</v>
      </c>
      <c r="I10" s="4">
        <v>34</v>
      </c>
      <c r="J10" s="6">
        <v>720</v>
      </c>
      <c r="K10" s="7">
        <v>0.84083270465517679</v>
      </c>
    </row>
    <row r="11" spans="1:11" ht="75" customHeight="1" x14ac:dyDescent="0.15">
      <c r="A11" s="3" t="s">
        <v>205</v>
      </c>
      <c r="B11" s="3" t="str">
        <f>VLOOKUP(A11,Sheet1!A:B,2,0)</f>
        <v>济南财金青银投资管理合伙企业（有限合伙）</v>
      </c>
      <c r="C11" s="3">
        <v>2109</v>
      </c>
      <c r="D11" s="3" t="s">
        <v>331</v>
      </c>
      <c r="E11" s="4" t="s">
        <v>14</v>
      </c>
      <c r="F11" s="4" t="s">
        <v>208</v>
      </c>
      <c r="G11" s="3" t="s">
        <v>25</v>
      </c>
      <c r="H11" s="3" t="s">
        <v>26</v>
      </c>
      <c r="I11" s="4">
        <v>62</v>
      </c>
      <c r="J11" s="6">
        <v>330</v>
      </c>
      <c r="K11" s="7">
        <v>6.9395456188331747E-2</v>
      </c>
    </row>
    <row r="12" spans="1:11" ht="75" customHeight="1" x14ac:dyDescent="0.15">
      <c r="A12" s="3" t="s">
        <v>205</v>
      </c>
      <c r="B12" s="3" t="str">
        <f>VLOOKUP(A12,Sheet1!A:B,2,0)</f>
        <v>济南财金青银投资管理合伙企业（有限合伙）</v>
      </c>
      <c r="C12" s="3">
        <v>2109</v>
      </c>
      <c r="D12" s="3" t="s">
        <v>331</v>
      </c>
      <c r="E12" s="4" t="s">
        <v>14</v>
      </c>
      <c r="F12" s="4" t="s">
        <v>208</v>
      </c>
      <c r="G12" s="3" t="s">
        <v>27</v>
      </c>
      <c r="H12" s="3" t="s">
        <v>28</v>
      </c>
      <c r="I12" s="4">
        <v>5</v>
      </c>
      <c r="J12" s="6">
        <v>14160</v>
      </c>
      <c r="K12" s="7">
        <v>0.6608078750412838</v>
      </c>
    </row>
    <row r="13" spans="1:11" ht="75" customHeight="1" x14ac:dyDescent="0.15">
      <c r="A13" s="3" t="s">
        <v>205</v>
      </c>
      <c r="B13" s="3" t="str">
        <f>VLOOKUP(A13,Sheet1!A:B,2,0)</f>
        <v>济南财金青银投资管理合伙企业（有限合伙）</v>
      </c>
      <c r="C13" s="3">
        <v>2109</v>
      </c>
      <c r="D13" s="3" t="s">
        <v>331</v>
      </c>
      <c r="E13" s="4" t="s">
        <v>14</v>
      </c>
      <c r="F13" s="4" t="s">
        <v>208</v>
      </c>
      <c r="G13" s="3" t="s">
        <v>29</v>
      </c>
      <c r="H13" s="3" t="s">
        <v>30</v>
      </c>
      <c r="I13" s="4">
        <v>7</v>
      </c>
      <c r="J13" s="6">
        <v>550</v>
      </c>
      <c r="K13" s="7">
        <v>0.91313482097771848</v>
      </c>
    </row>
    <row r="14" spans="1:11" ht="75" customHeight="1" x14ac:dyDescent="0.15">
      <c r="A14" s="3" t="s">
        <v>205</v>
      </c>
      <c r="B14" s="3" t="str">
        <f>VLOOKUP(A14,Sheet1!A:B,2,0)</f>
        <v>济南财金青银投资管理合伙企业（有限合伙）</v>
      </c>
      <c r="C14" s="3">
        <v>2109</v>
      </c>
      <c r="D14" s="3" t="s">
        <v>331</v>
      </c>
      <c r="E14" s="4" t="s">
        <v>14</v>
      </c>
      <c r="F14" s="4" t="s">
        <v>208</v>
      </c>
      <c r="G14" s="3" t="s">
        <v>31</v>
      </c>
      <c r="H14" s="3" t="s">
        <v>32</v>
      </c>
      <c r="I14" s="4">
        <v>25</v>
      </c>
      <c r="J14" s="6">
        <v>20</v>
      </c>
      <c r="K14" s="7">
        <v>4.9952406471043535E-2</v>
      </c>
    </row>
    <row r="15" spans="1:11" ht="75" customHeight="1" x14ac:dyDescent="0.15">
      <c r="A15" s="3" t="s">
        <v>205</v>
      </c>
      <c r="B15" s="3" t="str">
        <f>VLOOKUP(A15,Sheet1!A:B,2,0)</f>
        <v>济南财金青银投资管理合伙企业（有限合伙）</v>
      </c>
      <c r="C15" s="3">
        <v>2109</v>
      </c>
      <c r="D15" s="3" t="s">
        <v>331</v>
      </c>
      <c r="E15" s="4" t="s">
        <v>14</v>
      </c>
      <c r="F15" s="4" t="s">
        <v>208</v>
      </c>
      <c r="G15" s="3" t="s">
        <v>33</v>
      </c>
      <c r="H15" s="3" t="s">
        <v>34</v>
      </c>
      <c r="I15" s="4">
        <v>36</v>
      </c>
      <c r="J15" s="6">
        <v>100</v>
      </c>
      <c r="K15" s="7">
        <v>5.0599599413860474E-3</v>
      </c>
    </row>
    <row r="16" spans="1:11" ht="75" customHeight="1" x14ac:dyDescent="0.15">
      <c r="A16" s="3" t="s">
        <v>218</v>
      </c>
      <c r="B16" s="3" t="str">
        <f>VLOOKUP(A16,Sheet1!A:B,2,0)</f>
        <v>济南财金青银投资管理合伙企业（有限合伙）</v>
      </c>
      <c r="C16" s="3">
        <v>2109</v>
      </c>
      <c r="D16" s="3" t="s">
        <v>331</v>
      </c>
      <c r="E16" s="4" t="s">
        <v>14</v>
      </c>
      <c r="F16" s="4" t="s">
        <v>208</v>
      </c>
      <c r="G16" s="3" t="s">
        <v>35</v>
      </c>
      <c r="H16" s="3" t="s">
        <v>36</v>
      </c>
      <c r="I16" s="4">
        <v>50</v>
      </c>
      <c r="J16" s="6">
        <v>1555</v>
      </c>
      <c r="K16" s="7">
        <v>0.19429997854383446</v>
      </c>
    </row>
    <row r="17" spans="1:11" ht="75" customHeight="1" x14ac:dyDescent="0.15">
      <c r="A17" s="3" t="s">
        <v>218</v>
      </c>
      <c r="B17" s="3" t="str">
        <f>VLOOKUP(A17,Sheet1!A:B,2,0)</f>
        <v>济南财金青银投资管理合伙企业（有限合伙）</v>
      </c>
      <c r="C17" s="3">
        <v>2109</v>
      </c>
      <c r="D17" s="3" t="s">
        <v>331</v>
      </c>
      <c r="E17" s="4" t="s">
        <v>14</v>
      </c>
      <c r="F17" s="4" t="s">
        <v>208</v>
      </c>
      <c r="G17" s="3" t="s">
        <v>37</v>
      </c>
      <c r="H17" s="3" t="s">
        <v>38</v>
      </c>
      <c r="I17" s="4">
        <v>36</v>
      </c>
      <c r="J17" s="6">
        <v>8920</v>
      </c>
      <c r="K17" s="7">
        <v>0.8918917143566899</v>
      </c>
    </row>
    <row r="18" spans="1:11" ht="75" customHeight="1" x14ac:dyDescent="0.15">
      <c r="A18" s="3" t="s">
        <v>218</v>
      </c>
      <c r="B18" s="3" t="str">
        <f>VLOOKUP(A18,Sheet1!A:B,2,0)</f>
        <v>济南财金青银投资管理合伙企业（有限合伙）</v>
      </c>
      <c r="C18" s="3">
        <v>2109</v>
      </c>
      <c r="D18" s="3" t="s">
        <v>331</v>
      </c>
      <c r="E18" s="4" t="s">
        <v>14</v>
      </c>
      <c r="F18" s="4" t="s">
        <v>208</v>
      </c>
      <c r="G18" s="3" t="s">
        <v>39</v>
      </c>
      <c r="H18" s="3" t="s">
        <v>40</v>
      </c>
      <c r="I18" s="4">
        <v>33</v>
      </c>
      <c r="J18" s="6">
        <v>400</v>
      </c>
      <c r="K18" s="7">
        <v>2.8384476701304603E-2</v>
      </c>
    </row>
    <row r="19" spans="1:11" ht="75" customHeight="1" x14ac:dyDescent="0.15">
      <c r="A19" s="3" t="s">
        <v>218</v>
      </c>
      <c r="B19" s="3" t="str">
        <f>VLOOKUP(A19,Sheet1!A:B,2,0)</f>
        <v>济南财金青银投资管理合伙企业（有限合伙）</v>
      </c>
      <c r="C19" s="3">
        <v>2109</v>
      </c>
      <c r="D19" s="3" t="s">
        <v>331</v>
      </c>
      <c r="E19" s="4" t="s">
        <v>14</v>
      </c>
      <c r="F19" s="4" t="s">
        <v>208</v>
      </c>
      <c r="G19" s="3" t="s">
        <v>31</v>
      </c>
      <c r="H19" s="3" t="s">
        <v>32</v>
      </c>
      <c r="I19" s="4">
        <v>25</v>
      </c>
      <c r="J19" s="6">
        <v>330</v>
      </c>
      <c r="K19" s="7">
        <v>0.82421470677221831</v>
      </c>
    </row>
    <row r="20" spans="1:11" ht="75" customHeight="1" x14ac:dyDescent="0.15">
      <c r="A20" s="3" t="s">
        <v>218</v>
      </c>
      <c r="B20" s="3" t="str">
        <f>VLOOKUP(A20,Sheet1!A:B,2,0)</f>
        <v>济南财金青银投资管理合伙企业（有限合伙）</v>
      </c>
      <c r="C20" s="3">
        <v>2109</v>
      </c>
      <c r="D20" s="3" t="s">
        <v>331</v>
      </c>
      <c r="E20" s="4" t="s">
        <v>14</v>
      </c>
      <c r="F20" s="4" t="s">
        <v>208</v>
      </c>
      <c r="G20" s="3" t="s">
        <v>41</v>
      </c>
      <c r="H20" s="3" t="s">
        <v>42</v>
      </c>
      <c r="I20" s="4">
        <v>25</v>
      </c>
      <c r="J20" s="6">
        <v>1790</v>
      </c>
      <c r="K20" s="7">
        <v>0.8941286220336897</v>
      </c>
    </row>
    <row r="21" spans="1:11" ht="75" customHeight="1" x14ac:dyDescent="0.15">
      <c r="A21" s="3" t="s">
        <v>218</v>
      </c>
      <c r="B21" s="3" t="str">
        <f>VLOOKUP(A21,Sheet1!A:B,2,0)</f>
        <v>济南财金青银投资管理合伙企业（有限合伙）</v>
      </c>
      <c r="C21" s="3">
        <v>2109</v>
      </c>
      <c r="D21" s="3" t="s">
        <v>331</v>
      </c>
      <c r="E21" s="4" t="s">
        <v>14</v>
      </c>
      <c r="F21" s="4" t="s">
        <v>208</v>
      </c>
      <c r="G21" s="3" t="s">
        <v>43</v>
      </c>
      <c r="H21" s="3" t="s">
        <v>44</v>
      </c>
      <c r="I21" s="4">
        <v>32</v>
      </c>
      <c r="J21" s="6">
        <v>4880</v>
      </c>
      <c r="K21" s="7">
        <v>0.48363480223113497</v>
      </c>
    </row>
    <row r="22" spans="1:11" ht="75" customHeight="1" x14ac:dyDescent="0.15">
      <c r="A22" s="3" t="s">
        <v>218</v>
      </c>
      <c r="B22" s="3" t="str">
        <f>VLOOKUP(A22,Sheet1!A:B,2,0)</f>
        <v>济南财金青银投资管理合伙企业（有限合伙）</v>
      </c>
      <c r="C22" s="3">
        <v>2109</v>
      </c>
      <c r="D22" s="3" t="s">
        <v>331</v>
      </c>
      <c r="E22" s="4" t="s">
        <v>14</v>
      </c>
      <c r="F22" s="4" t="s">
        <v>208</v>
      </c>
      <c r="G22" s="3" t="s">
        <v>45</v>
      </c>
      <c r="H22" s="3" t="s">
        <v>46</v>
      </c>
      <c r="I22" s="4">
        <v>62</v>
      </c>
      <c r="J22" s="6">
        <v>5325</v>
      </c>
      <c r="K22" s="7">
        <v>0.3364158859410607</v>
      </c>
    </row>
    <row r="23" spans="1:11" ht="75" customHeight="1" x14ac:dyDescent="0.15">
      <c r="A23" s="3" t="s">
        <v>221</v>
      </c>
      <c r="B23" s="3" t="str">
        <f>VLOOKUP(A23,Sheet1!A:B,2,0)</f>
        <v>威海石岛青银城市建设投资中心（有限合伙）</v>
      </c>
      <c r="C23" s="3">
        <v>1271</v>
      </c>
      <c r="D23" s="3" t="s">
        <v>331</v>
      </c>
      <c r="E23" s="4" t="s">
        <v>14</v>
      </c>
      <c r="F23" s="4" t="s">
        <v>208</v>
      </c>
      <c r="G23" s="3" t="s">
        <v>47</v>
      </c>
      <c r="H23" s="3" t="s">
        <v>48</v>
      </c>
      <c r="I23" s="4">
        <v>28</v>
      </c>
      <c r="J23" s="6">
        <v>1230</v>
      </c>
      <c r="K23" s="7">
        <v>5.7203611441591244E-2</v>
      </c>
    </row>
    <row r="24" spans="1:11" ht="75" customHeight="1" x14ac:dyDescent="0.15">
      <c r="A24" s="3" t="s">
        <v>221</v>
      </c>
      <c r="B24" s="3" t="str">
        <f>VLOOKUP(A24,Sheet1!A:B,2,0)</f>
        <v>威海石岛青银城市建设投资中心（有限合伙）</v>
      </c>
      <c r="C24" s="3">
        <v>1271</v>
      </c>
      <c r="D24" s="3" t="s">
        <v>331</v>
      </c>
      <c r="E24" s="4" t="s">
        <v>14</v>
      </c>
      <c r="F24" s="4" t="s">
        <v>208</v>
      </c>
      <c r="G24" s="3" t="s">
        <v>49</v>
      </c>
      <c r="H24" s="3" t="s">
        <v>50</v>
      </c>
      <c r="I24" s="4">
        <v>18</v>
      </c>
      <c r="J24" s="6">
        <v>2670</v>
      </c>
      <c r="K24" s="7">
        <v>0.28424280418230596</v>
      </c>
    </row>
    <row r="25" spans="1:11" ht="75" customHeight="1" x14ac:dyDescent="0.15">
      <c r="A25" s="3" t="s">
        <v>221</v>
      </c>
      <c r="B25" s="3" t="str">
        <f>VLOOKUP(A25,Sheet1!A:B,2,0)</f>
        <v>威海石岛青银城市建设投资中心（有限合伙）</v>
      </c>
      <c r="C25" s="3">
        <v>1271</v>
      </c>
      <c r="D25" s="3" t="s">
        <v>331</v>
      </c>
      <c r="E25" s="4" t="s">
        <v>14</v>
      </c>
      <c r="F25" s="4" t="s">
        <v>208</v>
      </c>
      <c r="G25" s="3" t="s">
        <v>51</v>
      </c>
      <c r="H25" s="3" t="s">
        <v>52</v>
      </c>
      <c r="I25" s="4">
        <v>62</v>
      </c>
      <c r="J25" s="6">
        <v>6200</v>
      </c>
      <c r="K25" s="7">
        <v>0.20740569649031165</v>
      </c>
    </row>
    <row r="26" spans="1:11" ht="75" customHeight="1" x14ac:dyDescent="0.15">
      <c r="A26" s="3" t="s">
        <v>221</v>
      </c>
      <c r="B26" s="3" t="str">
        <f>VLOOKUP(A26,Sheet1!A:B,2,0)</f>
        <v>威海石岛青银城市建设投资中心（有限合伙）</v>
      </c>
      <c r="C26" s="3">
        <v>1271</v>
      </c>
      <c r="D26" s="3" t="s">
        <v>331</v>
      </c>
      <c r="E26" s="4" t="s">
        <v>14</v>
      </c>
      <c r="F26" s="4" t="s">
        <v>208</v>
      </c>
      <c r="G26" s="3" t="s">
        <v>53</v>
      </c>
      <c r="H26" s="3" t="s">
        <v>54</v>
      </c>
      <c r="I26" s="4">
        <v>50</v>
      </c>
      <c r="J26" s="6">
        <v>3600</v>
      </c>
      <c r="K26" s="7">
        <v>0.13681013585663951</v>
      </c>
    </row>
    <row r="27" spans="1:11" ht="75" customHeight="1" x14ac:dyDescent="0.15">
      <c r="A27" s="3" t="s">
        <v>221</v>
      </c>
      <c r="B27" s="3" t="str">
        <f>VLOOKUP(A27,Sheet1!A:B,2,0)</f>
        <v>威海石岛青银城市建设投资中心（有限合伙）</v>
      </c>
      <c r="C27" s="3">
        <v>1271</v>
      </c>
      <c r="D27" s="3" t="s">
        <v>331</v>
      </c>
      <c r="E27" s="4" t="s">
        <v>14</v>
      </c>
      <c r="F27" s="4" t="s">
        <v>208</v>
      </c>
      <c r="G27" s="3" t="s">
        <v>55</v>
      </c>
      <c r="H27" s="3" t="s">
        <v>56</v>
      </c>
      <c r="I27" s="4">
        <v>7</v>
      </c>
      <c r="J27" s="6">
        <v>4300</v>
      </c>
      <c r="K27" s="7">
        <v>0.84891592816067829</v>
      </c>
    </row>
    <row r="28" spans="1:11" ht="75" customHeight="1" x14ac:dyDescent="0.15">
      <c r="A28" s="3" t="s">
        <v>221</v>
      </c>
      <c r="B28" s="3" t="str">
        <f>VLOOKUP(A28,Sheet1!A:B,2,0)</f>
        <v>威海石岛青银城市建设投资中心（有限合伙）</v>
      </c>
      <c r="C28" s="3">
        <v>1271</v>
      </c>
      <c r="D28" s="3" t="s">
        <v>331</v>
      </c>
      <c r="E28" s="4" t="s">
        <v>14</v>
      </c>
      <c r="F28" s="4" t="s">
        <v>208</v>
      </c>
      <c r="G28" s="3" t="s">
        <v>45</v>
      </c>
      <c r="H28" s="3" t="s">
        <v>46</v>
      </c>
      <c r="I28" s="4">
        <v>62</v>
      </c>
      <c r="J28" s="6">
        <v>2000</v>
      </c>
      <c r="K28" s="7">
        <v>0.12635338439100871</v>
      </c>
    </row>
    <row r="29" spans="1:11" ht="75" customHeight="1" x14ac:dyDescent="0.15">
      <c r="A29" s="3" t="s">
        <v>227</v>
      </c>
      <c r="B29" s="3" t="str">
        <f>VLOOKUP(A29,Sheet1!A:B,2,0)</f>
        <v>烟台市青银城镇建设发展基金中心（有限合伙）</v>
      </c>
      <c r="C29" s="3">
        <v>363</v>
      </c>
      <c r="D29" s="3" t="s">
        <v>331</v>
      </c>
      <c r="E29" s="4" t="s">
        <v>14</v>
      </c>
      <c r="F29" s="4" t="s">
        <v>208</v>
      </c>
      <c r="G29" s="3" t="s">
        <v>57</v>
      </c>
      <c r="H29" s="3" t="s">
        <v>58</v>
      </c>
      <c r="I29" s="4">
        <v>7</v>
      </c>
      <c r="J29" s="6">
        <v>362</v>
      </c>
      <c r="K29" s="7">
        <v>0.35812579266803662</v>
      </c>
    </row>
    <row r="30" spans="1:11" ht="75" customHeight="1" x14ac:dyDescent="0.15">
      <c r="A30" s="3" t="s">
        <v>227</v>
      </c>
      <c r="B30" s="3" t="str">
        <f>VLOOKUP(A30,Sheet1!A:B,2,0)</f>
        <v>烟台市青银城镇建设发展基金中心（有限合伙）</v>
      </c>
      <c r="C30" s="3">
        <v>363</v>
      </c>
      <c r="D30" s="3" t="s">
        <v>331</v>
      </c>
      <c r="E30" s="4" t="s">
        <v>14</v>
      </c>
      <c r="F30" s="4" t="s">
        <v>208</v>
      </c>
      <c r="G30" s="3" t="s">
        <v>59</v>
      </c>
      <c r="H30" s="3" t="s">
        <v>60</v>
      </c>
      <c r="I30" s="4">
        <v>4</v>
      </c>
      <c r="J30" s="6">
        <v>182</v>
      </c>
      <c r="K30" s="7">
        <v>6.849825286643782E-2</v>
      </c>
    </row>
    <row r="31" spans="1:11" ht="75" customHeight="1" x14ac:dyDescent="0.15">
      <c r="A31" s="3" t="s">
        <v>227</v>
      </c>
      <c r="B31" s="3" t="str">
        <f>VLOOKUP(A31,Sheet1!A:B,2,0)</f>
        <v>烟台市青银城镇建设发展基金中心（有限合伙）</v>
      </c>
      <c r="C31" s="3">
        <v>363</v>
      </c>
      <c r="D31" s="3" t="s">
        <v>331</v>
      </c>
      <c r="E31" s="4" t="s">
        <v>14</v>
      </c>
      <c r="F31" s="4" t="s">
        <v>208</v>
      </c>
      <c r="G31" s="3" t="s">
        <v>61</v>
      </c>
      <c r="H31" s="3" t="s">
        <v>62</v>
      </c>
      <c r="I31" s="4">
        <v>370</v>
      </c>
      <c r="J31" s="6">
        <v>5650</v>
      </c>
      <c r="K31" s="7">
        <v>0.63805085602732869</v>
      </c>
    </row>
    <row r="32" spans="1:11" ht="75" customHeight="1" x14ac:dyDescent="0.15">
      <c r="A32" s="3" t="s">
        <v>227</v>
      </c>
      <c r="B32" s="3" t="str">
        <f>VLOOKUP(A32,Sheet1!A:B,2,0)</f>
        <v>烟台市青银城镇建设发展基金中心（有限合伙）</v>
      </c>
      <c r="C32" s="3">
        <v>363</v>
      </c>
      <c r="D32" s="3" t="s">
        <v>331</v>
      </c>
      <c r="E32" s="4" t="s">
        <v>14</v>
      </c>
      <c r="F32" s="4" t="s">
        <v>208</v>
      </c>
      <c r="G32" s="3" t="s">
        <v>63</v>
      </c>
      <c r="H32" s="3" t="s">
        <v>64</v>
      </c>
      <c r="I32" s="4">
        <v>1560</v>
      </c>
      <c r="J32" s="6">
        <v>6480</v>
      </c>
      <c r="K32" s="7">
        <v>8.7367826629807192E-3</v>
      </c>
    </row>
    <row r="33" spans="1:11" ht="75" customHeight="1" x14ac:dyDescent="0.15">
      <c r="A33" s="3" t="s">
        <v>227</v>
      </c>
      <c r="B33" s="3" t="str">
        <f>VLOOKUP(A33,Sheet1!A:B,2,0)</f>
        <v>烟台市青银城镇建设发展基金中心（有限合伙）</v>
      </c>
      <c r="C33" s="3">
        <v>363</v>
      </c>
      <c r="D33" s="3" t="s">
        <v>331</v>
      </c>
      <c r="E33" s="4" t="s">
        <v>14</v>
      </c>
      <c r="F33" s="4" t="s">
        <v>208</v>
      </c>
      <c r="G33" s="3" t="s">
        <v>65</v>
      </c>
      <c r="H33" s="3" t="s">
        <v>66</v>
      </c>
      <c r="I33" s="4">
        <v>27</v>
      </c>
      <c r="J33" s="6">
        <v>540</v>
      </c>
      <c r="K33" s="7">
        <v>0.1729929128391611</v>
      </c>
    </row>
    <row r="34" spans="1:11" ht="75" customHeight="1" x14ac:dyDescent="0.15">
      <c r="A34" s="3" t="s">
        <v>227</v>
      </c>
      <c r="B34" s="3" t="str">
        <f>VLOOKUP(A34,Sheet1!A:B,2,0)</f>
        <v>烟台市青银城镇建设发展基金中心（有限合伙）</v>
      </c>
      <c r="C34" s="3">
        <v>363</v>
      </c>
      <c r="D34" s="3" t="s">
        <v>331</v>
      </c>
      <c r="E34" s="4" t="s">
        <v>14</v>
      </c>
      <c r="F34" s="4" t="s">
        <v>208</v>
      </c>
      <c r="G34" s="3" t="s">
        <v>25</v>
      </c>
      <c r="H34" s="3" t="s">
        <v>26</v>
      </c>
      <c r="I34" s="4">
        <v>62</v>
      </c>
      <c r="J34" s="6">
        <v>2054</v>
      </c>
      <c r="K34" s="7">
        <v>0.43193414245707096</v>
      </c>
    </row>
    <row r="35" spans="1:11" ht="75" customHeight="1" x14ac:dyDescent="0.15">
      <c r="A35" s="3" t="s">
        <v>227</v>
      </c>
      <c r="B35" s="3" t="str">
        <f>VLOOKUP(A35,Sheet1!A:B,2,0)</f>
        <v>烟台市青银城镇建设发展基金中心（有限合伙）</v>
      </c>
      <c r="C35" s="3">
        <v>363</v>
      </c>
      <c r="D35" s="3" t="s">
        <v>331</v>
      </c>
      <c r="E35" s="4" t="s">
        <v>14</v>
      </c>
      <c r="F35" s="4" t="s">
        <v>208</v>
      </c>
      <c r="G35" s="3" t="s">
        <v>67</v>
      </c>
      <c r="H35" s="3" t="s">
        <v>68</v>
      </c>
      <c r="I35" s="4">
        <v>376</v>
      </c>
      <c r="J35" s="6">
        <v>1450</v>
      </c>
      <c r="K35" s="7">
        <v>0.31688580921193366</v>
      </c>
    </row>
    <row r="36" spans="1:11" ht="75" customHeight="1" x14ac:dyDescent="0.15">
      <c r="A36" s="3" t="s">
        <v>227</v>
      </c>
      <c r="B36" s="3" t="str">
        <f>VLOOKUP(A36,Sheet1!A:B,2,0)</f>
        <v>烟台市青银城镇建设发展基金中心（有限合伙）</v>
      </c>
      <c r="C36" s="3">
        <v>363</v>
      </c>
      <c r="D36" s="3" t="s">
        <v>331</v>
      </c>
      <c r="E36" s="4" t="s">
        <v>14</v>
      </c>
      <c r="F36" s="4" t="s">
        <v>208</v>
      </c>
      <c r="G36" s="3" t="s">
        <v>69</v>
      </c>
      <c r="H36" s="3" t="s">
        <v>70</v>
      </c>
      <c r="I36" s="4">
        <v>377</v>
      </c>
      <c r="J36" s="6">
        <v>350</v>
      </c>
      <c r="K36" s="7">
        <v>0.45900000000000002</v>
      </c>
    </row>
    <row r="37" spans="1:11" ht="75" customHeight="1" x14ac:dyDescent="0.15">
      <c r="A37" s="3" t="s">
        <v>227</v>
      </c>
      <c r="B37" s="3" t="str">
        <f>VLOOKUP(A37,Sheet1!A:B,2,0)</f>
        <v>烟台市青银城镇建设发展基金中心（有限合伙）</v>
      </c>
      <c r="C37" s="3">
        <v>363</v>
      </c>
      <c r="D37" s="3" t="s">
        <v>331</v>
      </c>
      <c r="E37" s="4" t="s">
        <v>14</v>
      </c>
      <c r="F37" s="4" t="s">
        <v>208</v>
      </c>
      <c r="G37" s="3" t="s">
        <v>71</v>
      </c>
      <c r="H37" s="3" t="s">
        <v>72</v>
      </c>
      <c r="I37" s="4">
        <v>28</v>
      </c>
      <c r="J37" s="6">
        <v>2000</v>
      </c>
      <c r="K37" s="7">
        <v>0.13193404452486901</v>
      </c>
    </row>
    <row r="38" spans="1:11" ht="75" customHeight="1" x14ac:dyDescent="0.15">
      <c r="A38" s="3" t="s">
        <v>227</v>
      </c>
      <c r="B38" s="3" t="str">
        <f>VLOOKUP(A38,Sheet1!A:B,2,0)</f>
        <v>烟台市青银城镇建设发展基金中心（有限合伙）</v>
      </c>
      <c r="C38" s="3">
        <v>363</v>
      </c>
      <c r="D38" s="3" t="s">
        <v>331</v>
      </c>
      <c r="E38" s="4" t="s">
        <v>14</v>
      </c>
      <c r="F38" s="4" t="s">
        <v>208</v>
      </c>
      <c r="G38" s="3" t="s">
        <v>73</v>
      </c>
      <c r="H38" s="3" t="s">
        <v>74</v>
      </c>
      <c r="I38" s="4">
        <v>2755</v>
      </c>
      <c r="J38" s="6">
        <v>40582</v>
      </c>
      <c r="K38" s="7">
        <v>0.10666677798800134</v>
      </c>
    </row>
    <row r="39" spans="1:11" ht="75" customHeight="1" x14ac:dyDescent="0.15">
      <c r="A39" s="3" t="s">
        <v>237</v>
      </c>
      <c r="B39" s="3" t="str">
        <f>VLOOKUP(A39,Sheet1!A:B,2,0)</f>
        <v>东营青银发展基金（有限合伙）</v>
      </c>
      <c r="C39" s="3">
        <v>2125</v>
      </c>
      <c r="D39" s="3" t="s">
        <v>331</v>
      </c>
      <c r="E39" s="4" t="s">
        <v>14</v>
      </c>
      <c r="F39" s="4" t="s">
        <v>208</v>
      </c>
      <c r="G39" s="3" t="s">
        <v>15</v>
      </c>
      <c r="H39" s="3" t="s">
        <v>16</v>
      </c>
      <c r="I39" s="4">
        <v>27</v>
      </c>
      <c r="J39" s="6">
        <v>1461</v>
      </c>
      <c r="K39" s="7">
        <v>7.1967303692818188E-2</v>
      </c>
    </row>
    <row r="40" spans="1:11" ht="75" customHeight="1" x14ac:dyDescent="0.15">
      <c r="A40" s="3" t="s">
        <v>237</v>
      </c>
      <c r="B40" s="3" t="str">
        <f>VLOOKUP(A40,Sheet1!A:B,2,0)</f>
        <v>东营青银发展基金（有限合伙）</v>
      </c>
      <c r="C40" s="3">
        <v>2125</v>
      </c>
      <c r="D40" s="3" t="s">
        <v>331</v>
      </c>
      <c r="E40" s="4" t="s">
        <v>14</v>
      </c>
      <c r="F40" s="4" t="s">
        <v>208</v>
      </c>
      <c r="G40" s="3" t="s">
        <v>75</v>
      </c>
      <c r="H40" s="3" t="s">
        <v>76</v>
      </c>
      <c r="I40" s="4">
        <v>13</v>
      </c>
      <c r="J40" s="6">
        <v>158</v>
      </c>
      <c r="K40" s="7">
        <v>2.1217654745551699E-2</v>
      </c>
    </row>
    <row r="41" spans="1:11" ht="75" customHeight="1" x14ac:dyDescent="0.15">
      <c r="A41" s="3" t="s">
        <v>237</v>
      </c>
      <c r="B41" s="3" t="str">
        <f>VLOOKUP(A41,Sheet1!A:B,2,0)</f>
        <v>东营青银发展基金（有限合伙）</v>
      </c>
      <c r="C41" s="3">
        <v>2125</v>
      </c>
      <c r="D41" s="3" t="s">
        <v>331</v>
      </c>
      <c r="E41" s="4" t="s">
        <v>14</v>
      </c>
      <c r="F41" s="4" t="s">
        <v>208</v>
      </c>
      <c r="G41" s="3" t="s">
        <v>77</v>
      </c>
      <c r="H41" s="3" t="s">
        <v>78</v>
      </c>
      <c r="I41" s="4">
        <v>55</v>
      </c>
      <c r="J41" s="6">
        <v>1156</v>
      </c>
      <c r="K41" s="7">
        <v>0.23499414702049853</v>
      </c>
    </row>
    <row r="42" spans="1:11" ht="75" customHeight="1" x14ac:dyDescent="0.15">
      <c r="A42" s="3" t="s">
        <v>237</v>
      </c>
      <c r="B42" s="3" t="str">
        <f>VLOOKUP(A42,Sheet1!A:B,2,0)</f>
        <v>东营青银发展基金（有限合伙）</v>
      </c>
      <c r="C42" s="3">
        <v>2125</v>
      </c>
      <c r="D42" s="3" t="s">
        <v>331</v>
      </c>
      <c r="E42" s="4" t="s">
        <v>14</v>
      </c>
      <c r="F42" s="4" t="s">
        <v>208</v>
      </c>
      <c r="G42" s="3" t="s">
        <v>79</v>
      </c>
      <c r="H42" s="3" t="s">
        <v>80</v>
      </c>
      <c r="I42" s="4">
        <v>7</v>
      </c>
      <c r="J42" s="6">
        <v>2045</v>
      </c>
      <c r="K42" s="7">
        <v>0.20364537392235693</v>
      </c>
    </row>
    <row r="43" spans="1:11" ht="75" customHeight="1" x14ac:dyDescent="0.15">
      <c r="A43" s="3" t="s">
        <v>237</v>
      </c>
      <c r="B43" s="3" t="str">
        <f>VLOOKUP(A43,Sheet1!A:B,2,0)</f>
        <v>东营青银发展基金（有限合伙）</v>
      </c>
      <c r="C43" s="3">
        <v>2125</v>
      </c>
      <c r="D43" s="3" t="s">
        <v>331</v>
      </c>
      <c r="E43" s="4" t="s">
        <v>14</v>
      </c>
      <c r="F43" s="4" t="s">
        <v>208</v>
      </c>
      <c r="G43" s="3" t="s">
        <v>81</v>
      </c>
      <c r="H43" s="3" t="s">
        <v>82</v>
      </c>
      <c r="I43" s="4">
        <v>60</v>
      </c>
      <c r="J43" s="6">
        <v>5180</v>
      </c>
      <c r="K43" s="7">
        <v>0.85934501116092743</v>
      </c>
    </row>
    <row r="44" spans="1:11" ht="75" customHeight="1" x14ac:dyDescent="0.15">
      <c r="A44" s="3" t="s">
        <v>241</v>
      </c>
      <c r="B44" s="3" t="str">
        <f>VLOOKUP(A44,Sheet1!A:B,2,0)</f>
        <v>东营青银发展基金（有限合伙）</v>
      </c>
      <c r="C44" s="3">
        <v>2125</v>
      </c>
      <c r="D44" s="3" t="s">
        <v>331</v>
      </c>
      <c r="E44" s="4" t="s">
        <v>14</v>
      </c>
      <c r="F44" s="4" t="s">
        <v>208</v>
      </c>
      <c r="G44" s="3" t="s">
        <v>19</v>
      </c>
      <c r="H44" s="3" t="s">
        <v>20</v>
      </c>
      <c r="I44" s="4">
        <v>46</v>
      </c>
      <c r="J44" s="6">
        <v>878</v>
      </c>
      <c r="K44" s="7">
        <v>8.044331895282722E-2</v>
      </c>
    </row>
    <row r="45" spans="1:11" ht="75" customHeight="1" x14ac:dyDescent="0.15">
      <c r="A45" s="3" t="s">
        <v>241</v>
      </c>
      <c r="B45" s="3" t="str">
        <f>VLOOKUP(A45,Sheet1!A:B,2,0)</f>
        <v>东营青银发展基金（有限合伙）</v>
      </c>
      <c r="C45" s="3">
        <v>2125</v>
      </c>
      <c r="D45" s="3" t="s">
        <v>331</v>
      </c>
      <c r="E45" s="4" t="s">
        <v>14</v>
      </c>
      <c r="F45" s="4" t="s">
        <v>208</v>
      </c>
      <c r="G45" s="3" t="s">
        <v>53</v>
      </c>
      <c r="H45" s="3" t="s">
        <v>54</v>
      </c>
      <c r="I45" s="4">
        <v>50</v>
      </c>
      <c r="J45" s="6">
        <v>926</v>
      </c>
      <c r="K45" s="7">
        <v>3.5190607167568944E-2</v>
      </c>
    </row>
    <row r="46" spans="1:11" ht="75" customHeight="1" x14ac:dyDescent="0.15">
      <c r="A46" s="3" t="s">
        <v>241</v>
      </c>
      <c r="B46" s="3" t="str">
        <f>VLOOKUP(A46,Sheet1!A:B,2,0)</f>
        <v>东营青银发展基金（有限合伙）</v>
      </c>
      <c r="C46" s="3">
        <v>2125</v>
      </c>
      <c r="D46" s="3" t="s">
        <v>331</v>
      </c>
      <c r="E46" s="4" t="s">
        <v>14</v>
      </c>
      <c r="F46" s="4" t="s">
        <v>208</v>
      </c>
      <c r="G46" s="3" t="s">
        <v>83</v>
      </c>
      <c r="H46" s="3" t="s">
        <v>84</v>
      </c>
      <c r="I46" s="4">
        <v>18</v>
      </c>
      <c r="J46" s="6">
        <v>5746</v>
      </c>
      <c r="K46" s="7">
        <v>0.39025003472469733</v>
      </c>
    </row>
    <row r="47" spans="1:11" ht="75" customHeight="1" x14ac:dyDescent="0.15">
      <c r="A47" s="3" t="s">
        <v>241</v>
      </c>
      <c r="B47" s="3" t="str">
        <f>VLOOKUP(A47,Sheet1!A:B,2,0)</f>
        <v>东营青银发展基金（有限合伙）</v>
      </c>
      <c r="C47" s="3">
        <v>2125</v>
      </c>
      <c r="D47" s="3" t="s">
        <v>331</v>
      </c>
      <c r="E47" s="4" t="s">
        <v>14</v>
      </c>
      <c r="F47" s="4" t="s">
        <v>208</v>
      </c>
      <c r="G47" s="3" t="s">
        <v>33</v>
      </c>
      <c r="H47" s="3" t="s">
        <v>34</v>
      </c>
      <c r="I47" s="4">
        <v>36</v>
      </c>
      <c r="J47" s="6">
        <v>2450</v>
      </c>
      <c r="K47" s="7">
        <v>0.12396901856395816</v>
      </c>
    </row>
    <row r="48" spans="1:11" ht="75" customHeight="1" x14ac:dyDescent="0.15">
      <c r="A48" s="3" t="s">
        <v>244</v>
      </c>
      <c r="B48" s="3" t="str">
        <f>VLOOKUP(A48,Sheet1!A:B,2,0)</f>
        <v>东营青银发展基金（有限合伙）</v>
      </c>
      <c r="C48" s="3">
        <v>2125</v>
      </c>
      <c r="D48" s="3" t="s">
        <v>331</v>
      </c>
      <c r="E48" s="4" t="s">
        <v>14</v>
      </c>
      <c r="F48" s="4" t="s">
        <v>208</v>
      </c>
      <c r="G48" s="3" t="s">
        <v>75</v>
      </c>
      <c r="H48" s="3" t="s">
        <v>76</v>
      </c>
      <c r="I48" s="4">
        <v>13</v>
      </c>
      <c r="J48" s="6">
        <v>2900</v>
      </c>
      <c r="K48" s="7">
        <v>0.38943796684873372</v>
      </c>
    </row>
    <row r="49" spans="1:11" ht="75" customHeight="1" x14ac:dyDescent="0.15">
      <c r="A49" s="3" t="s">
        <v>244</v>
      </c>
      <c r="B49" s="3" t="str">
        <f>VLOOKUP(A49,Sheet1!A:B,2,0)</f>
        <v>东营青银发展基金（有限合伙）</v>
      </c>
      <c r="C49" s="3">
        <v>2125</v>
      </c>
      <c r="D49" s="3" t="s">
        <v>331</v>
      </c>
      <c r="E49" s="4" t="s">
        <v>14</v>
      </c>
      <c r="F49" s="4" t="s">
        <v>208</v>
      </c>
      <c r="G49" s="3" t="s">
        <v>39</v>
      </c>
      <c r="H49" s="3" t="s">
        <v>40</v>
      </c>
      <c r="I49" s="4">
        <v>33</v>
      </c>
      <c r="J49" s="6">
        <v>3170</v>
      </c>
      <c r="K49" s="7">
        <v>0.22494697785783899</v>
      </c>
    </row>
    <row r="50" spans="1:11" ht="75" customHeight="1" x14ac:dyDescent="0.15">
      <c r="A50" s="3" t="s">
        <v>244</v>
      </c>
      <c r="B50" s="3" t="str">
        <f>VLOOKUP(A50,Sheet1!A:B,2,0)</f>
        <v>东营青银发展基金（有限合伙）</v>
      </c>
      <c r="C50" s="3">
        <v>2125</v>
      </c>
      <c r="D50" s="3" t="s">
        <v>331</v>
      </c>
      <c r="E50" s="4" t="s">
        <v>14</v>
      </c>
      <c r="F50" s="4" t="s">
        <v>208</v>
      </c>
      <c r="G50" s="3" t="s">
        <v>85</v>
      </c>
      <c r="H50" s="3" t="s">
        <v>86</v>
      </c>
      <c r="I50" s="4">
        <v>40</v>
      </c>
      <c r="J50" s="6">
        <v>1550</v>
      </c>
      <c r="K50" s="7">
        <v>0.11007788492925989</v>
      </c>
    </row>
    <row r="51" spans="1:11" ht="75" customHeight="1" x14ac:dyDescent="0.15">
      <c r="A51" s="3" t="s">
        <v>244</v>
      </c>
      <c r="B51" s="3" t="str">
        <f>VLOOKUP(A51,Sheet1!A:B,2,0)</f>
        <v>东营青银发展基金（有限合伙）</v>
      </c>
      <c r="C51" s="3">
        <v>2125</v>
      </c>
      <c r="D51" s="3" t="s">
        <v>331</v>
      </c>
      <c r="E51" s="4" t="s">
        <v>14</v>
      </c>
      <c r="F51" s="4" t="s">
        <v>208</v>
      </c>
      <c r="G51" s="3" t="s">
        <v>87</v>
      </c>
      <c r="H51" s="3" t="s">
        <v>88</v>
      </c>
      <c r="I51" s="4">
        <v>14</v>
      </c>
      <c r="J51" s="6">
        <v>6400</v>
      </c>
      <c r="K51" s="7">
        <v>0.42218428229893012</v>
      </c>
    </row>
    <row r="52" spans="1:11" ht="75" customHeight="1" x14ac:dyDescent="0.15">
      <c r="A52" s="3" t="s">
        <v>244</v>
      </c>
      <c r="B52" s="3" t="str">
        <f>VLOOKUP(A52,Sheet1!A:B,2,0)</f>
        <v>东营青银发展基金（有限合伙）</v>
      </c>
      <c r="C52" s="3">
        <v>2125</v>
      </c>
      <c r="D52" s="3" t="s">
        <v>331</v>
      </c>
      <c r="E52" s="4" t="s">
        <v>14</v>
      </c>
      <c r="F52" s="4" t="s">
        <v>208</v>
      </c>
      <c r="G52" s="3" t="s">
        <v>83</v>
      </c>
      <c r="H52" s="3" t="s">
        <v>84</v>
      </c>
      <c r="I52" s="4">
        <v>18</v>
      </c>
      <c r="J52" s="6">
        <v>400</v>
      </c>
      <c r="K52" s="7">
        <v>2.7166727095349622E-2</v>
      </c>
    </row>
    <row r="53" spans="1:11" ht="75" customHeight="1" x14ac:dyDescent="0.15">
      <c r="A53" s="3" t="s">
        <v>244</v>
      </c>
      <c r="B53" s="3" t="str">
        <f>VLOOKUP(A53,Sheet1!A:B,2,0)</f>
        <v>东营青银发展基金（有限合伙）</v>
      </c>
      <c r="C53" s="3">
        <v>2125</v>
      </c>
      <c r="D53" s="3" t="s">
        <v>331</v>
      </c>
      <c r="E53" s="4" t="s">
        <v>14</v>
      </c>
      <c r="F53" s="4" t="s">
        <v>208</v>
      </c>
      <c r="G53" s="3" t="s">
        <v>71</v>
      </c>
      <c r="H53" s="3" t="s">
        <v>72</v>
      </c>
      <c r="I53" s="4">
        <v>28</v>
      </c>
      <c r="J53" s="6">
        <v>1580</v>
      </c>
      <c r="K53" s="7">
        <v>0.10422789517464652</v>
      </c>
    </row>
    <row r="54" spans="1:11" ht="75" customHeight="1" x14ac:dyDescent="0.15">
      <c r="A54" s="3" t="s">
        <v>245</v>
      </c>
      <c r="B54" s="3" t="str">
        <f>VLOOKUP(A54,Sheet1!A:B,2,0)</f>
        <v>东营青银发展基金（有限合伙）</v>
      </c>
      <c r="C54" s="3">
        <v>2125</v>
      </c>
      <c r="D54" s="3" t="s">
        <v>331</v>
      </c>
      <c r="E54" s="4" t="s">
        <v>14</v>
      </c>
      <c r="F54" s="4" t="s">
        <v>208</v>
      </c>
      <c r="G54" s="3" t="s">
        <v>89</v>
      </c>
      <c r="H54" s="3" t="s">
        <v>90</v>
      </c>
      <c r="I54" s="4">
        <v>20</v>
      </c>
      <c r="J54" s="6">
        <v>1050</v>
      </c>
      <c r="K54" s="7">
        <v>0.87440437978261254</v>
      </c>
    </row>
    <row r="55" spans="1:11" ht="75" customHeight="1" x14ac:dyDescent="0.15">
      <c r="A55" s="3" t="s">
        <v>245</v>
      </c>
      <c r="B55" s="3" t="str">
        <f>VLOOKUP(A55,Sheet1!A:B,2,0)</f>
        <v>东营青银发展基金（有限合伙）</v>
      </c>
      <c r="C55" s="3">
        <v>2125</v>
      </c>
      <c r="D55" s="3" t="s">
        <v>331</v>
      </c>
      <c r="E55" s="4" t="s">
        <v>14</v>
      </c>
      <c r="F55" s="4" t="s">
        <v>208</v>
      </c>
      <c r="G55" s="3" t="s">
        <v>53</v>
      </c>
      <c r="H55" s="3" t="s">
        <v>54</v>
      </c>
      <c r="I55" s="4">
        <v>50</v>
      </c>
      <c r="J55" s="6">
        <v>6000</v>
      </c>
      <c r="K55" s="7">
        <v>0.22801689309439918</v>
      </c>
    </row>
    <row r="56" spans="1:11" ht="75" customHeight="1" x14ac:dyDescent="0.15">
      <c r="A56" s="3" t="s">
        <v>245</v>
      </c>
      <c r="B56" s="3" t="str">
        <f>VLOOKUP(A56,Sheet1!A:B,2,0)</f>
        <v>东营青银发展基金（有限合伙）</v>
      </c>
      <c r="C56" s="3">
        <v>2125</v>
      </c>
      <c r="D56" s="3" t="s">
        <v>331</v>
      </c>
      <c r="E56" s="4" t="s">
        <v>14</v>
      </c>
      <c r="F56" s="4" t="s">
        <v>208</v>
      </c>
      <c r="G56" s="3" t="s">
        <v>33</v>
      </c>
      <c r="H56" s="3" t="s">
        <v>34</v>
      </c>
      <c r="I56" s="4">
        <v>36</v>
      </c>
      <c r="J56" s="6">
        <v>2116</v>
      </c>
      <c r="K56" s="7">
        <v>0.10706875235972876</v>
      </c>
    </row>
    <row r="57" spans="1:11" ht="75" customHeight="1" x14ac:dyDescent="0.15">
      <c r="A57" s="3" t="s">
        <v>245</v>
      </c>
      <c r="B57" s="3" t="str">
        <f>VLOOKUP(A57,Sheet1!A:B,2,0)</f>
        <v>东营青银发展基金（有限合伙）</v>
      </c>
      <c r="C57" s="3">
        <v>2125</v>
      </c>
      <c r="D57" s="3" t="s">
        <v>331</v>
      </c>
      <c r="E57" s="4" t="s">
        <v>14</v>
      </c>
      <c r="F57" s="4" t="s">
        <v>208</v>
      </c>
      <c r="G57" s="3" t="s">
        <v>91</v>
      </c>
      <c r="H57" s="3" t="s">
        <v>92</v>
      </c>
      <c r="I57" s="4">
        <v>50</v>
      </c>
      <c r="J57" s="6">
        <v>834</v>
      </c>
      <c r="K57" s="7">
        <v>6.054475677176567E-2</v>
      </c>
    </row>
    <row r="58" spans="1:11" ht="75" customHeight="1" x14ac:dyDescent="0.15">
      <c r="A58" s="3" t="s">
        <v>247</v>
      </c>
      <c r="B58" s="3" t="str">
        <f>VLOOKUP(A58,Sheet1!A:B,2,0)</f>
        <v>东营青银发展基金（有限合伙）</v>
      </c>
      <c r="C58" s="3">
        <v>2125</v>
      </c>
      <c r="D58" s="3" t="s">
        <v>331</v>
      </c>
      <c r="E58" s="4" t="s">
        <v>14</v>
      </c>
      <c r="F58" s="4" t="s">
        <v>208</v>
      </c>
      <c r="G58" s="3" t="s">
        <v>57</v>
      </c>
      <c r="H58" s="3" t="s">
        <v>58</v>
      </c>
      <c r="I58" s="4">
        <v>7</v>
      </c>
      <c r="J58" s="6">
        <v>400</v>
      </c>
      <c r="K58" s="7">
        <v>0.39571910792048248</v>
      </c>
    </row>
    <row r="59" spans="1:11" ht="75" customHeight="1" x14ac:dyDescent="0.15">
      <c r="A59" s="3" t="s">
        <v>247</v>
      </c>
      <c r="B59" s="3" t="str">
        <f>VLOOKUP(A59,Sheet1!A:B,2,0)</f>
        <v>东营青银发展基金（有限合伙）</v>
      </c>
      <c r="C59" s="3">
        <v>2125</v>
      </c>
      <c r="D59" s="3" t="s">
        <v>331</v>
      </c>
      <c r="E59" s="4" t="s">
        <v>14</v>
      </c>
      <c r="F59" s="4" t="s">
        <v>208</v>
      </c>
      <c r="G59" s="3" t="s">
        <v>93</v>
      </c>
      <c r="H59" s="3" t="s">
        <v>94</v>
      </c>
      <c r="I59" s="4">
        <v>55</v>
      </c>
      <c r="J59" s="6">
        <v>2770</v>
      </c>
      <c r="K59" s="7">
        <v>0.38203369263621895</v>
      </c>
    </row>
    <row r="60" spans="1:11" ht="75" customHeight="1" x14ac:dyDescent="0.15">
      <c r="A60" s="3" t="s">
        <v>247</v>
      </c>
      <c r="B60" s="3" t="str">
        <f>VLOOKUP(A60,Sheet1!A:B,2,0)</f>
        <v>东营青银发展基金（有限合伙）</v>
      </c>
      <c r="C60" s="3">
        <v>2125</v>
      </c>
      <c r="D60" s="3" t="s">
        <v>331</v>
      </c>
      <c r="E60" s="4" t="s">
        <v>14</v>
      </c>
      <c r="F60" s="4" t="s">
        <v>208</v>
      </c>
      <c r="G60" s="3" t="s">
        <v>95</v>
      </c>
      <c r="H60" s="3" t="s">
        <v>96</v>
      </c>
      <c r="I60" s="4">
        <v>32</v>
      </c>
      <c r="J60" s="6">
        <v>400</v>
      </c>
      <c r="K60" s="7">
        <v>0.13847446788651632</v>
      </c>
    </row>
    <row r="61" spans="1:11" ht="75" customHeight="1" x14ac:dyDescent="0.15">
      <c r="A61" s="3" t="s">
        <v>247</v>
      </c>
      <c r="B61" s="3" t="str">
        <f>VLOOKUP(A61,Sheet1!A:B,2,0)</f>
        <v>东营青银发展基金（有限合伙）</v>
      </c>
      <c r="C61" s="3">
        <v>2125</v>
      </c>
      <c r="D61" s="3" t="s">
        <v>331</v>
      </c>
      <c r="E61" s="4" t="s">
        <v>14</v>
      </c>
      <c r="F61" s="4" t="s">
        <v>208</v>
      </c>
      <c r="G61" s="3" t="s">
        <v>53</v>
      </c>
      <c r="H61" s="3" t="s">
        <v>54</v>
      </c>
      <c r="I61" s="4">
        <v>50</v>
      </c>
      <c r="J61" s="6">
        <v>1700</v>
      </c>
      <c r="K61" s="7">
        <v>6.4604786376746437E-2</v>
      </c>
    </row>
    <row r="62" spans="1:11" ht="75" customHeight="1" x14ac:dyDescent="0.15">
      <c r="A62" s="3" t="s">
        <v>247</v>
      </c>
      <c r="B62" s="3" t="str">
        <f>VLOOKUP(A62,Sheet1!A:B,2,0)</f>
        <v>东营青银发展基金（有限合伙）</v>
      </c>
      <c r="C62" s="3">
        <v>2125</v>
      </c>
      <c r="D62" s="3" t="s">
        <v>331</v>
      </c>
      <c r="E62" s="4" t="s">
        <v>14</v>
      </c>
      <c r="F62" s="4" t="s">
        <v>208</v>
      </c>
      <c r="G62" s="3" t="s">
        <v>83</v>
      </c>
      <c r="H62" s="3" t="s">
        <v>84</v>
      </c>
      <c r="I62" s="4">
        <v>18</v>
      </c>
      <c r="J62" s="6">
        <v>915</v>
      </c>
      <c r="K62" s="7">
        <v>6.2143888230612267E-2</v>
      </c>
    </row>
    <row r="63" spans="1:11" ht="75" customHeight="1" x14ac:dyDescent="0.15">
      <c r="A63" s="3" t="s">
        <v>247</v>
      </c>
      <c r="B63" s="3" t="str">
        <f>VLOOKUP(A63,Sheet1!A:B,2,0)</f>
        <v>东营青银发展基金（有限合伙）</v>
      </c>
      <c r="C63" s="3">
        <v>2125</v>
      </c>
      <c r="D63" s="3" t="s">
        <v>331</v>
      </c>
      <c r="E63" s="4" t="s">
        <v>14</v>
      </c>
      <c r="F63" s="4" t="s">
        <v>208</v>
      </c>
      <c r="G63" s="3" t="s">
        <v>97</v>
      </c>
      <c r="H63" s="3" t="s">
        <v>98</v>
      </c>
      <c r="I63" s="4">
        <v>36</v>
      </c>
      <c r="J63" s="6">
        <v>5471</v>
      </c>
      <c r="K63" s="7">
        <v>0.36138108132901076</v>
      </c>
    </row>
    <row r="64" spans="1:11" ht="75" customHeight="1" x14ac:dyDescent="0.15">
      <c r="A64" s="3" t="s">
        <v>247</v>
      </c>
      <c r="B64" s="3" t="str">
        <f>VLOOKUP(A64,Sheet1!A:B,2,0)</f>
        <v>东营青银发展基金（有限合伙）</v>
      </c>
      <c r="C64" s="3">
        <v>2125</v>
      </c>
      <c r="D64" s="3" t="s">
        <v>331</v>
      </c>
      <c r="E64" s="4" t="s">
        <v>14</v>
      </c>
      <c r="F64" s="4" t="s">
        <v>208</v>
      </c>
      <c r="G64" s="3" t="s">
        <v>33</v>
      </c>
      <c r="H64" s="3" t="s">
        <v>34</v>
      </c>
      <c r="I64" s="4">
        <v>36</v>
      </c>
      <c r="J64" s="6">
        <v>174</v>
      </c>
      <c r="K64" s="7">
        <v>8.804330298011722E-3</v>
      </c>
    </row>
    <row r="65" spans="1:11" ht="75" customHeight="1" x14ac:dyDescent="0.15">
      <c r="A65" s="3" t="s">
        <v>247</v>
      </c>
      <c r="B65" s="3" t="str">
        <f>VLOOKUP(A65,Sheet1!A:B,2,0)</f>
        <v>东营青银发展基金（有限合伙）</v>
      </c>
      <c r="C65" s="3">
        <v>2125</v>
      </c>
      <c r="D65" s="3" t="s">
        <v>331</v>
      </c>
      <c r="E65" s="4" t="s">
        <v>14</v>
      </c>
      <c r="F65" s="4" t="s">
        <v>208</v>
      </c>
      <c r="G65" s="3" t="s">
        <v>99</v>
      </c>
      <c r="H65" s="3" t="s">
        <v>100</v>
      </c>
      <c r="I65" s="4">
        <v>43</v>
      </c>
      <c r="J65" s="6">
        <v>3500</v>
      </c>
      <c r="K65" s="7">
        <v>0.17633567055672761</v>
      </c>
    </row>
    <row r="66" spans="1:11" ht="75" customHeight="1" x14ac:dyDescent="0.15">
      <c r="A66" s="3" t="s">
        <v>247</v>
      </c>
      <c r="B66" s="3" t="str">
        <f>VLOOKUP(A66,Sheet1!A:B,2,0)</f>
        <v>东营青银发展基金（有限合伙）</v>
      </c>
      <c r="C66" s="3">
        <v>2125</v>
      </c>
      <c r="D66" s="3" t="s">
        <v>331</v>
      </c>
      <c r="E66" s="4" t="s">
        <v>14</v>
      </c>
      <c r="F66" s="4" t="s">
        <v>208</v>
      </c>
      <c r="G66" s="3" t="s">
        <v>101</v>
      </c>
      <c r="H66" s="3" t="s">
        <v>102</v>
      </c>
      <c r="I66" s="4">
        <v>36</v>
      </c>
      <c r="J66" s="6">
        <v>1670</v>
      </c>
      <c r="K66" s="7">
        <v>0.1669764237304561</v>
      </c>
    </row>
    <row r="67" spans="1:11" ht="75" customHeight="1" x14ac:dyDescent="0.15">
      <c r="A67" s="3" t="s">
        <v>250</v>
      </c>
      <c r="B67" s="3" t="str">
        <f>VLOOKUP(A67,Sheet1!A:B,2,0)</f>
        <v>东营青银发展基金（有限合伙）</v>
      </c>
      <c r="C67" s="3">
        <v>2125</v>
      </c>
      <c r="D67" s="3" t="s">
        <v>331</v>
      </c>
      <c r="E67" s="4" t="s">
        <v>14</v>
      </c>
      <c r="F67" s="4" t="s">
        <v>208</v>
      </c>
      <c r="G67" s="3" t="s">
        <v>103</v>
      </c>
      <c r="H67" s="3" t="s">
        <v>104</v>
      </c>
      <c r="I67" s="4">
        <v>46</v>
      </c>
      <c r="J67" s="6">
        <v>1400</v>
      </c>
      <c r="K67" s="7">
        <v>0.13611486776236084</v>
      </c>
    </row>
    <row r="68" spans="1:11" ht="75" customHeight="1" x14ac:dyDescent="0.15">
      <c r="A68" s="3" t="s">
        <v>250</v>
      </c>
      <c r="B68" s="3" t="str">
        <f>VLOOKUP(A68,Sheet1!A:B,2,0)</f>
        <v>东营青银发展基金（有限合伙）</v>
      </c>
      <c r="C68" s="3">
        <v>2125</v>
      </c>
      <c r="D68" s="3" t="s">
        <v>331</v>
      </c>
      <c r="E68" s="4" t="s">
        <v>14</v>
      </c>
      <c r="F68" s="4" t="s">
        <v>208</v>
      </c>
      <c r="G68" s="3" t="s">
        <v>105</v>
      </c>
      <c r="H68" s="3" t="s">
        <v>106</v>
      </c>
      <c r="I68" s="4">
        <v>62</v>
      </c>
      <c r="J68" s="6">
        <v>4300</v>
      </c>
      <c r="K68" s="7">
        <v>0.39386139395923381</v>
      </c>
    </row>
    <row r="69" spans="1:11" ht="75" customHeight="1" x14ac:dyDescent="0.15">
      <c r="A69" s="3" t="s">
        <v>250</v>
      </c>
      <c r="B69" s="3" t="str">
        <f>VLOOKUP(A69,Sheet1!A:B,2,0)</f>
        <v>东营青银发展基金（有限合伙）</v>
      </c>
      <c r="C69" s="3">
        <v>2125</v>
      </c>
      <c r="D69" s="3" t="s">
        <v>331</v>
      </c>
      <c r="E69" s="4" t="s">
        <v>14</v>
      </c>
      <c r="F69" s="4" t="s">
        <v>208</v>
      </c>
      <c r="G69" s="3" t="s">
        <v>51</v>
      </c>
      <c r="H69" s="3" t="s">
        <v>52</v>
      </c>
      <c r="I69" s="4">
        <v>62</v>
      </c>
      <c r="J69" s="6">
        <v>1000</v>
      </c>
      <c r="K69" s="7">
        <v>3.3452531691985747E-2</v>
      </c>
    </row>
    <row r="70" spans="1:11" ht="75" customHeight="1" x14ac:dyDescent="0.15">
      <c r="A70" s="3" t="s">
        <v>250</v>
      </c>
      <c r="B70" s="3" t="str">
        <f>VLOOKUP(A70,Sheet1!A:B,2,0)</f>
        <v>东营青银发展基金（有限合伙）</v>
      </c>
      <c r="C70" s="3">
        <v>2125</v>
      </c>
      <c r="D70" s="3" t="s">
        <v>331</v>
      </c>
      <c r="E70" s="4" t="s">
        <v>14</v>
      </c>
      <c r="F70" s="4" t="s">
        <v>208</v>
      </c>
      <c r="G70" s="3" t="s">
        <v>39</v>
      </c>
      <c r="H70" s="3" t="s">
        <v>40</v>
      </c>
      <c r="I70" s="4">
        <v>33</v>
      </c>
      <c r="J70" s="6">
        <v>5000</v>
      </c>
      <c r="K70" s="7">
        <v>0.35480595876630755</v>
      </c>
    </row>
    <row r="71" spans="1:11" ht="75" customHeight="1" x14ac:dyDescent="0.15">
      <c r="A71" s="3" t="s">
        <v>250</v>
      </c>
      <c r="B71" s="3" t="str">
        <f>VLOOKUP(A71,Sheet1!A:B,2,0)</f>
        <v>东营青银发展基金（有限合伙）</v>
      </c>
      <c r="C71" s="3">
        <v>2125</v>
      </c>
      <c r="D71" s="3" t="s">
        <v>331</v>
      </c>
      <c r="E71" s="4" t="s">
        <v>14</v>
      </c>
      <c r="F71" s="4" t="s">
        <v>208</v>
      </c>
      <c r="G71" s="3" t="s">
        <v>107</v>
      </c>
      <c r="H71" s="3" t="s">
        <v>108</v>
      </c>
      <c r="I71" s="4">
        <v>47</v>
      </c>
      <c r="J71" s="6">
        <v>5300</v>
      </c>
      <c r="K71" s="7">
        <v>0.87680879639042542</v>
      </c>
    </row>
    <row r="72" spans="1:11" ht="75" customHeight="1" x14ac:dyDescent="0.15">
      <c r="A72" s="3" t="s">
        <v>251</v>
      </c>
      <c r="B72" s="3" t="str">
        <f>VLOOKUP(A72,Sheet1!A:B,2,0)</f>
        <v>东营青银发展基金（有限合伙）</v>
      </c>
      <c r="C72" s="3">
        <v>2125</v>
      </c>
      <c r="D72" s="3" t="s">
        <v>331</v>
      </c>
      <c r="E72" s="4" t="s">
        <v>14</v>
      </c>
      <c r="F72" s="4" t="s">
        <v>208</v>
      </c>
      <c r="G72" s="3" t="s">
        <v>103</v>
      </c>
      <c r="H72" s="3" t="s">
        <v>104</v>
      </c>
      <c r="I72" s="4">
        <v>46</v>
      </c>
      <c r="J72" s="6">
        <v>2057</v>
      </c>
      <c r="K72" s="7">
        <v>0.19999163070512591</v>
      </c>
    </row>
    <row r="73" spans="1:11" ht="75" customHeight="1" x14ac:dyDescent="0.15">
      <c r="A73" s="3" t="s">
        <v>251</v>
      </c>
      <c r="B73" s="3" t="str">
        <f>VLOOKUP(A73,Sheet1!A:B,2,0)</f>
        <v>东营青银发展基金（有限合伙）</v>
      </c>
      <c r="C73" s="3">
        <v>2125</v>
      </c>
      <c r="D73" s="3" t="s">
        <v>331</v>
      </c>
      <c r="E73" s="4" t="s">
        <v>14</v>
      </c>
      <c r="F73" s="4" t="s">
        <v>208</v>
      </c>
      <c r="G73" s="3" t="s">
        <v>35</v>
      </c>
      <c r="H73" s="3" t="s">
        <v>36</v>
      </c>
      <c r="I73" s="4">
        <v>50</v>
      </c>
      <c r="J73" s="6">
        <v>200</v>
      </c>
      <c r="K73" s="7">
        <v>2.4990350938113758E-2</v>
      </c>
    </row>
    <row r="74" spans="1:11" ht="75" customHeight="1" x14ac:dyDescent="0.15">
      <c r="A74" s="3" t="s">
        <v>251</v>
      </c>
      <c r="B74" s="3" t="str">
        <f>VLOOKUP(A74,Sheet1!A:B,2,0)</f>
        <v>东营青银发展基金（有限合伙）</v>
      </c>
      <c r="C74" s="3">
        <v>2125</v>
      </c>
      <c r="D74" s="3" t="s">
        <v>331</v>
      </c>
      <c r="E74" s="4" t="s">
        <v>14</v>
      </c>
      <c r="F74" s="4" t="s">
        <v>208</v>
      </c>
      <c r="G74" s="3" t="s">
        <v>63</v>
      </c>
      <c r="H74" s="3" t="s">
        <v>64</v>
      </c>
      <c r="I74" s="4">
        <v>1560</v>
      </c>
      <c r="J74" s="6">
        <v>6345</v>
      </c>
      <c r="K74" s="7">
        <v>8.5547663575019552E-3</v>
      </c>
    </row>
    <row r="75" spans="1:11" ht="75" customHeight="1" x14ac:dyDescent="0.15">
      <c r="A75" s="3" t="s">
        <v>251</v>
      </c>
      <c r="B75" s="3" t="str">
        <f>VLOOKUP(A75,Sheet1!A:B,2,0)</f>
        <v>东营青银发展基金（有限合伙）</v>
      </c>
      <c r="C75" s="3">
        <v>2125</v>
      </c>
      <c r="D75" s="3" t="s">
        <v>331</v>
      </c>
      <c r="E75" s="4" t="s">
        <v>14</v>
      </c>
      <c r="F75" s="4" t="s">
        <v>208</v>
      </c>
      <c r="G75" s="3" t="s">
        <v>79</v>
      </c>
      <c r="H75" s="3" t="s">
        <v>80</v>
      </c>
      <c r="I75" s="4">
        <v>7</v>
      </c>
      <c r="J75" s="6">
        <v>985</v>
      </c>
      <c r="K75" s="7">
        <v>9.8088358588519109E-2</v>
      </c>
    </row>
    <row r="76" spans="1:11" ht="75" customHeight="1" x14ac:dyDescent="0.15">
      <c r="A76" s="3" t="s">
        <v>251</v>
      </c>
      <c r="B76" s="3" t="str">
        <f>VLOOKUP(A76,Sheet1!A:B,2,0)</f>
        <v>东营青银发展基金（有限合伙）</v>
      </c>
      <c r="C76" s="3">
        <v>2125</v>
      </c>
      <c r="D76" s="3" t="s">
        <v>331</v>
      </c>
      <c r="E76" s="4" t="s">
        <v>14</v>
      </c>
      <c r="F76" s="4" t="s">
        <v>208</v>
      </c>
      <c r="G76" s="3" t="s">
        <v>109</v>
      </c>
      <c r="H76" s="3" t="s">
        <v>110</v>
      </c>
      <c r="I76" s="4">
        <v>27</v>
      </c>
      <c r="J76" s="6">
        <v>883</v>
      </c>
      <c r="K76" s="7">
        <v>8.8208608930309809E-2</v>
      </c>
    </row>
    <row r="77" spans="1:11" ht="75" customHeight="1" x14ac:dyDescent="0.15">
      <c r="A77" s="3" t="s">
        <v>251</v>
      </c>
      <c r="B77" s="3" t="str">
        <f>VLOOKUP(A77,Sheet1!A:B,2,0)</f>
        <v>东营青银发展基金（有限合伙）</v>
      </c>
      <c r="C77" s="3">
        <v>2125</v>
      </c>
      <c r="D77" s="3" t="s">
        <v>331</v>
      </c>
      <c r="E77" s="4" t="s">
        <v>14</v>
      </c>
      <c r="F77" s="4" t="s">
        <v>208</v>
      </c>
      <c r="G77" s="3" t="s">
        <v>111</v>
      </c>
      <c r="H77" s="3" t="s">
        <v>112</v>
      </c>
      <c r="I77" s="4">
        <v>19</v>
      </c>
      <c r="J77" s="6">
        <v>3400</v>
      </c>
      <c r="K77" s="7">
        <v>0.24354851994093829</v>
      </c>
    </row>
    <row r="78" spans="1:11" ht="75" customHeight="1" x14ac:dyDescent="0.15">
      <c r="A78" s="3" t="s">
        <v>251</v>
      </c>
      <c r="B78" s="3" t="str">
        <f>VLOOKUP(A78,Sheet1!A:B,2,0)</f>
        <v>东营青银发展基金（有限合伙）</v>
      </c>
      <c r="C78" s="3">
        <v>2125</v>
      </c>
      <c r="D78" s="3" t="s">
        <v>331</v>
      </c>
      <c r="E78" s="4" t="s">
        <v>14</v>
      </c>
      <c r="F78" s="4" t="s">
        <v>208</v>
      </c>
      <c r="G78" s="3" t="s">
        <v>39</v>
      </c>
      <c r="H78" s="3" t="s">
        <v>40</v>
      </c>
      <c r="I78" s="4">
        <v>33</v>
      </c>
      <c r="J78" s="6">
        <v>130</v>
      </c>
      <c r="K78" s="7">
        <v>9.2249549279239951E-3</v>
      </c>
    </row>
    <row r="79" spans="1:11" ht="75" customHeight="1" x14ac:dyDescent="0.15">
      <c r="A79" s="3" t="s">
        <v>258</v>
      </c>
      <c r="B79" s="3" t="str">
        <f>VLOOKUP(A79,Sheet1!A:B,2,0)</f>
        <v>东营青银发展基金（有限合伙）</v>
      </c>
      <c r="C79" s="3">
        <v>2125</v>
      </c>
      <c r="D79" s="3" t="s">
        <v>331</v>
      </c>
      <c r="E79" s="4" t="s">
        <v>14</v>
      </c>
      <c r="F79" s="4" t="s">
        <v>208</v>
      </c>
      <c r="G79" s="3" t="s">
        <v>113</v>
      </c>
      <c r="H79" s="3" t="s">
        <v>114</v>
      </c>
      <c r="I79" s="4">
        <v>55</v>
      </c>
      <c r="J79" s="6">
        <v>3480</v>
      </c>
      <c r="K79" s="7">
        <v>0.88295673269095221</v>
      </c>
    </row>
    <row r="80" spans="1:11" ht="75" customHeight="1" x14ac:dyDescent="0.15">
      <c r="A80" s="3" t="s">
        <v>258</v>
      </c>
      <c r="B80" s="3" t="str">
        <f>VLOOKUP(A80,Sheet1!A:B,2,0)</f>
        <v>东营青银发展基金（有限合伙）</v>
      </c>
      <c r="C80" s="3">
        <v>2125</v>
      </c>
      <c r="D80" s="3" t="s">
        <v>331</v>
      </c>
      <c r="E80" s="4" t="s">
        <v>14</v>
      </c>
      <c r="F80" s="4" t="s">
        <v>208</v>
      </c>
      <c r="G80" s="3" t="s">
        <v>35</v>
      </c>
      <c r="H80" s="3" t="s">
        <v>36</v>
      </c>
      <c r="I80" s="4">
        <v>50</v>
      </c>
      <c r="J80" s="6">
        <v>1615</v>
      </c>
      <c r="K80" s="7">
        <v>0.20179708382526859</v>
      </c>
    </row>
    <row r="81" spans="1:11" ht="75" customHeight="1" x14ac:dyDescent="0.15">
      <c r="A81" s="3" t="s">
        <v>258</v>
      </c>
      <c r="B81" s="3" t="str">
        <f>VLOOKUP(A81,Sheet1!A:B,2,0)</f>
        <v>东营青银发展基金（有限合伙）</v>
      </c>
      <c r="C81" s="3">
        <v>2125</v>
      </c>
      <c r="D81" s="3" t="s">
        <v>331</v>
      </c>
      <c r="E81" s="4" t="s">
        <v>14</v>
      </c>
      <c r="F81" s="4" t="s">
        <v>208</v>
      </c>
      <c r="G81" s="3" t="s">
        <v>63</v>
      </c>
      <c r="H81" s="3" t="s">
        <v>64</v>
      </c>
      <c r="I81" s="4">
        <v>1560</v>
      </c>
      <c r="J81" s="6">
        <v>1285</v>
      </c>
      <c r="K81" s="7">
        <v>1.7325255743719484E-3</v>
      </c>
    </row>
    <row r="82" spans="1:11" ht="75" customHeight="1" x14ac:dyDescent="0.15">
      <c r="A82" s="3" t="s">
        <v>258</v>
      </c>
      <c r="B82" s="3" t="str">
        <f>VLOOKUP(A82,Sheet1!A:B,2,0)</f>
        <v>东营青银发展基金（有限合伙）</v>
      </c>
      <c r="C82" s="3">
        <v>2125</v>
      </c>
      <c r="D82" s="3" t="s">
        <v>331</v>
      </c>
      <c r="E82" s="4" t="s">
        <v>14</v>
      </c>
      <c r="F82" s="4" t="s">
        <v>208</v>
      </c>
      <c r="G82" s="3" t="s">
        <v>115</v>
      </c>
      <c r="H82" s="3" t="s">
        <v>116</v>
      </c>
      <c r="I82" s="4">
        <v>29</v>
      </c>
      <c r="J82" s="6">
        <v>900</v>
      </c>
      <c r="K82" s="7">
        <v>0.89953598695463322</v>
      </c>
    </row>
    <row r="83" spans="1:11" ht="75" customHeight="1" x14ac:dyDescent="0.15">
      <c r="A83" s="3" t="s">
        <v>258</v>
      </c>
      <c r="B83" s="3" t="str">
        <f>VLOOKUP(A83,Sheet1!A:B,2,0)</f>
        <v>东营青银发展基金（有限合伙）</v>
      </c>
      <c r="C83" s="3">
        <v>2125</v>
      </c>
      <c r="D83" s="3" t="s">
        <v>331</v>
      </c>
      <c r="E83" s="4" t="s">
        <v>14</v>
      </c>
      <c r="F83" s="4" t="s">
        <v>208</v>
      </c>
      <c r="G83" s="3" t="s">
        <v>117</v>
      </c>
      <c r="H83" s="3" t="s">
        <v>118</v>
      </c>
      <c r="I83" s="4">
        <v>55</v>
      </c>
      <c r="J83" s="6">
        <v>6875</v>
      </c>
      <c r="K83" s="7">
        <v>0.53949006897719609</v>
      </c>
    </row>
    <row r="84" spans="1:11" ht="75" customHeight="1" x14ac:dyDescent="0.15">
      <c r="A84" s="3" t="s">
        <v>258</v>
      </c>
      <c r="B84" s="3" t="str">
        <f>VLOOKUP(A84,Sheet1!A:B,2,0)</f>
        <v>东营青银发展基金（有限合伙）</v>
      </c>
      <c r="C84" s="3">
        <v>2125</v>
      </c>
      <c r="D84" s="3" t="s">
        <v>331</v>
      </c>
      <c r="E84" s="4" t="s">
        <v>14</v>
      </c>
      <c r="F84" s="4" t="s">
        <v>208</v>
      </c>
      <c r="G84" s="3" t="s">
        <v>71</v>
      </c>
      <c r="H84" s="3" t="s">
        <v>72</v>
      </c>
      <c r="I84" s="4">
        <v>28</v>
      </c>
      <c r="J84" s="6">
        <v>3845</v>
      </c>
      <c r="K84" s="7">
        <v>0.25364320059906065</v>
      </c>
    </row>
    <row r="85" spans="1:11" ht="75" customHeight="1" x14ac:dyDescent="0.15">
      <c r="A85" s="3" t="s">
        <v>261</v>
      </c>
      <c r="B85" s="3" t="str">
        <f>VLOOKUP(A85,Sheet1!A:B,2,0)</f>
        <v>东营青银发展基金（有限合伙）</v>
      </c>
      <c r="C85" s="3">
        <v>2125</v>
      </c>
      <c r="D85" s="3" t="s">
        <v>331</v>
      </c>
      <c r="E85" s="4" t="s">
        <v>14</v>
      </c>
      <c r="F85" s="4" t="s">
        <v>208</v>
      </c>
      <c r="G85" s="3" t="s">
        <v>103</v>
      </c>
      <c r="H85" s="3" t="s">
        <v>104</v>
      </c>
      <c r="I85" s="4">
        <v>46</v>
      </c>
      <c r="J85" s="6">
        <v>619</v>
      </c>
      <c r="K85" s="7">
        <v>6.0182216532072404E-2</v>
      </c>
    </row>
    <row r="86" spans="1:11" ht="75" customHeight="1" x14ac:dyDescent="0.15">
      <c r="A86" s="3" t="s">
        <v>261</v>
      </c>
      <c r="B86" s="3" t="str">
        <f>VLOOKUP(A86,Sheet1!A:B,2,0)</f>
        <v>东营青银发展基金（有限合伙）</v>
      </c>
      <c r="C86" s="3">
        <v>2125</v>
      </c>
      <c r="D86" s="3" t="s">
        <v>331</v>
      </c>
      <c r="E86" s="4" t="s">
        <v>14</v>
      </c>
      <c r="F86" s="4" t="s">
        <v>208</v>
      </c>
      <c r="G86" s="3" t="s">
        <v>65</v>
      </c>
      <c r="H86" s="3" t="s">
        <v>66</v>
      </c>
      <c r="I86" s="4">
        <v>27</v>
      </c>
      <c r="J86" s="6">
        <v>840</v>
      </c>
      <c r="K86" s="7">
        <v>0.26910008663869506</v>
      </c>
    </row>
    <row r="87" spans="1:11" ht="75" customHeight="1" x14ac:dyDescent="0.15">
      <c r="A87" s="3" t="s">
        <v>261</v>
      </c>
      <c r="B87" s="3" t="str">
        <f>VLOOKUP(A87,Sheet1!A:B,2,0)</f>
        <v>东营青银发展基金（有限合伙）</v>
      </c>
      <c r="C87" s="3">
        <v>2125</v>
      </c>
      <c r="D87" s="3" t="s">
        <v>331</v>
      </c>
      <c r="E87" s="4" t="s">
        <v>14</v>
      </c>
      <c r="F87" s="4" t="s">
        <v>208</v>
      </c>
      <c r="G87" s="3" t="s">
        <v>109</v>
      </c>
      <c r="H87" s="3" t="s">
        <v>110</v>
      </c>
      <c r="I87" s="4">
        <v>27</v>
      </c>
      <c r="J87" s="6">
        <v>3750</v>
      </c>
      <c r="K87" s="7">
        <v>0.37461187258059092</v>
      </c>
    </row>
    <row r="88" spans="1:11" ht="75" customHeight="1" x14ac:dyDescent="0.15">
      <c r="A88" s="3" t="s">
        <v>261</v>
      </c>
      <c r="B88" s="3" t="str">
        <f>VLOOKUP(A88,Sheet1!A:B,2,0)</f>
        <v>东营青银发展基金（有限合伙）</v>
      </c>
      <c r="C88" s="3">
        <v>2125</v>
      </c>
      <c r="D88" s="3" t="s">
        <v>331</v>
      </c>
      <c r="E88" s="4" t="s">
        <v>14</v>
      </c>
      <c r="F88" s="4" t="s">
        <v>208</v>
      </c>
      <c r="G88" s="3" t="s">
        <v>51</v>
      </c>
      <c r="H88" s="3" t="s">
        <v>52</v>
      </c>
      <c r="I88" s="4">
        <v>62</v>
      </c>
      <c r="J88" s="6">
        <v>4660</v>
      </c>
      <c r="K88" s="7">
        <v>0.15588879768465358</v>
      </c>
    </row>
    <row r="89" spans="1:11" ht="75" customHeight="1" x14ac:dyDescent="0.15">
      <c r="A89" s="3" t="s">
        <v>261</v>
      </c>
      <c r="B89" s="3" t="str">
        <f>VLOOKUP(A89,Sheet1!A:B,2,0)</f>
        <v>东营青银发展基金（有限合伙）</v>
      </c>
      <c r="C89" s="3">
        <v>2125</v>
      </c>
      <c r="D89" s="3" t="s">
        <v>331</v>
      </c>
      <c r="E89" s="4" t="s">
        <v>14</v>
      </c>
      <c r="F89" s="4" t="s">
        <v>208</v>
      </c>
      <c r="G89" s="3" t="s">
        <v>91</v>
      </c>
      <c r="H89" s="3" t="s">
        <v>92</v>
      </c>
      <c r="I89" s="4">
        <v>50</v>
      </c>
      <c r="J89" s="6">
        <v>8131</v>
      </c>
      <c r="K89" s="7">
        <v>0.59027508070890489</v>
      </c>
    </row>
    <row r="90" spans="1:11" ht="75" customHeight="1" x14ac:dyDescent="0.15">
      <c r="A90" s="3" t="s">
        <v>266</v>
      </c>
      <c r="B90" s="3" t="str">
        <f>VLOOKUP(A90,Sheet1!A:B,2,0)</f>
        <v>青银荣成城镇建设发展基金（有限合伙）</v>
      </c>
      <c r="C90" s="3">
        <v>917</v>
      </c>
      <c r="D90" s="3" t="s">
        <v>331</v>
      </c>
      <c r="E90" s="4" t="s">
        <v>14</v>
      </c>
      <c r="F90" s="4" t="s">
        <v>208</v>
      </c>
      <c r="G90" s="3" t="s">
        <v>119</v>
      </c>
      <c r="H90" s="3" t="s">
        <v>120</v>
      </c>
      <c r="I90" s="4">
        <v>27</v>
      </c>
      <c r="J90" s="6">
        <v>4350</v>
      </c>
      <c r="K90" s="7">
        <v>0.88215424103335249</v>
      </c>
    </row>
    <row r="91" spans="1:11" ht="75" customHeight="1" x14ac:dyDescent="0.15">
      <c r="A91" s="3" t="s">
        <v>266</v>
      </c>
      <c r="B91" s="3" t="str">
        <f>VLOOKUP(A91,Sheet1!A:B,2,0)</f>
        <v>青银荣成城镇建设发展基金（有限合伙）</v>
      </c>
      <c r="C91" s="3">
        <v>917</v>
      </c>
      <c r="D91" s="3" t="s">
        <v>331</v>
      </c>
      <c r="E91" s="4" t="s">
        <v>14</v>
      </c>
      <c r="F91" s="4" t="s">
        <v>208</v>
      </c>
      <c r="G91" s="3" t="s">
        <v>121</v>
      </c>
      <c r="H91" s="3" t="s">
        <v>122</v>
      </c>
      <c r="I91" s="4">
        <v>62</v>
      </c>
      <c r="J91" s="6">
        <v>7500</v>
      </c>
      <c r="K91" s="7">
        <v>0.5869210544162391</v>
      </c>
    </row>
    <row r="92" spans="1:11" ht="75" customHeight="1" x14ac:dyDescent="0.15">
      <c r="A92" s="3" t="s">
        <v>266</v>
      </c>
      <c r="B92" s="3" t="str">
        <f>VLOOKUP(A92,Sheet1!A:B,2,0)</f>
        <v>青银荣成城镇建设发展基金（有限合伙）</v>
      </c>
      <c r="C92" s="3">
        <v>917</v>
      </c>
      <c r="D92" s="3" t="s">
        <v>331</v>
      </c>
      <c r="E92" s="4" t="s">
        <v>14</v>
      </c>
      <c r="F92" s="4" t="s">
        <v>208</v>
      </c>
      <c r="G92" s="3" t="s">
        <v>123</v>
      </c>
      <c r="H92" s="3" t="s">
        <v>124</v>
      </c>
      <c r="I92" s="4">
        <v>11</v>
      </c>
      <c r="J92" s="6">
        <v>2238</v>
      </c>
      <c r="K92" s="7">
        <v>0.70461945064306752</v>
      </c>
    </row>
    <row r="93" spans="1:11" ht="75" customHeight="1" x14ac:dyDescent="0.15">
      <c r="A93" s="3" t="s">
        <v>266</v>
      </c>
      <c r="B93" s="3" t="str">
        <f>VLOOKUP(A93,Sheet1!A:B,2,0)</f>
        <v>青银荣成城镇建设发展基金（有限合伙）</v>
      </c>
      <c r="C93" s="3">
        <v>917</v>
      </c>
      <c r="D93" s="3" t="s">
        <v>331</v>
      </c>
      <c r="E93" s="4" t="s">
        <v>14</v>
      </c>
      <c r="F93" s="4" t="s">
        <v>208</v>
      </c>
      <c r="G93" s="3" t="s">
        <v>125</v>
      </c>
      <c r="H93" s="3" t="s">
        <v>126</v>
      </c>
      <c r="I93" s="4">
        <v>18</v>
      </c>
      <c r="J93" s="6">
        <v>400</v>
      </c>
      <c r="K93" s="7">
        <v>0.23252437564365436</v>
      </c>
    </row>
    <row r="94" spans="1:11" ht="75" customHeight="1" x14ac:dyDescent="0.15">
      <c r="A94" s="3" t="s">
        <v>266</v>
      </c>
      <c r="B94" s="3" t="str">
        <f>VLOOKUP(A94,Sheet1!A:B,2,0)</f>
        <v>青银荣成城镇建设发展基金（有限合伙）</v>
      </c>
      <c r="C94" s="3">
        <v>917</v>
      </c>
      <c r="D94" s="3" t="s">
        <v>331</v>
      </c>
      <c r="E94" s="4" t="s">
        <v>14</v>
      </c>
      <c r="F94" s="4" t="s">
        <v>208</v>
      </c>
      <c r="G94" s="3" t="s">
        <v>63</v>
      </c>
      <c r="H94" s="3" t="s">
        <v>64</v>
      </c>
      <c r="I94" s="4">
        <v>1560</v>
      </c>
      <c r="J94" s="6">
        <v>47444</v>
      </c>
      <c r="K94" s="7">
        <v>6.3967271089885383E-2</v>
      </c>
    </row>
    <row r="95" spans="1:11" ht="75" customHeight="1" x14ac:dyDescent="0.15">
      <c r="A95" s="3" t="s">
        <v>266</v>
      </c>
      <c r="B95" s="3" t="str">
        <f>VLOOKUP(A95,Sheet1!A:B,2,0)</f>
        <v>青银荣成城镇建设发展基金（有限合伙）</v>
      </c>
      <c r="C95" s="3">
        <v>917</v>
      </c>
      <c r="D95" s="3" t="s">
        <v>331</v>
      </c>
      <c r="E95" s="4" t="s">
        <v>14</v>
      </c>
      <c r="F95" s="4" t="s">
        <v>208</v>
      </c>
      <c r="G95" s="3" t="s">
        <v>127</v>
      </c>
      <c r="H95" s="3" t="s">
        <v>128</v>
      </c>
      <c r="I95" s="4">
        <v>29</v>
      </c>
      <c r="J95" s="6">
        <v>2000</v>
      </c>
      <c r="K95" s="7">
        <v>0.85879565477395425</v>
      </c>
    </row>
    <row r="96" spans="1:11" ht="75" customHeight="1" x14ac:dyDescent="0.15">
      <c r="A96" s="3" t="s">
        <v>266</v>
      </c>
      <c r="B96" s="3" t="str">
        <f>VLOOKUP(A96,Sheet1!A:B,2,0)</f>
        <v>青银荣成城镇建设发展基金（有限合伙）</v>
      </c>
      <c r="C96" s="3">
        <v>917</v>
      </c>
      <c r="D96" s="3" t="s">
        <v>331</v>
      </c>
      <c r="E96" s="4" t="s">
        <v>14</v>
      </c>
      <c r="F96" s="4" t="s">
        <v>208</v>
      </c>
      <c r="G96" s="3" t="s">
        <v>79</v>
      </c>
      <c r="H96" s="3" t="s">
        <v>80</v>
      </c>
      <c r="I96" s="4">
        <v>7</v>
      </c>
      <c r="J96" s="6">
        <v>3381</v>
      </c>
      <c r="K96" s="7">
        <v>0.3366870460789676</v>
      </c>
    </row>
    <row r="97" spans="1:11" ht="75" customHeight="1" x14ac:dyDescent="0.15">
      <c r="A97" s="3" t="s">
        <v>266</v>
      </c>
      <c r="B97" s="3" t="str">
        <f>VLOOKUP(A97,Sheet1!A:B,2,0)</f>
        <v>青银荣成城镇建设发展基金（有限合伙）</v>
      </c>
      <c r="C97" s="3">
        <v>917</v>
      </c>
      <c r="D97" s="3" t="s">
        <v>331</v>
      </c>
      <c r="E97" s="4" t="s">
        <v>14</v>
      </c>
      <c r="F97" s="4" t="s">
        <v>208</v>
      </c>
      <c r="G97" s="3" t="s">
        <v>129</v>
      </c>
      <c r="H97" s="3" t="s">
        <v>130</v>
      </c>
      <c r="I97" s="4">
        <v>7</v>
      </c>
      <c r="J97" s="6">
        <v>1624</v>
      </c>
      <c r="K97" s="7">
        <v>0.49551525935625512</v>
      </c>
    </row>
    <row r="98" spans="1:11" ht="75" customHeight="1" x14ac:dyDescent="0.15">
      <c r="A98" s="3" t="s">
        <v>266</v>
      </c>
      <c r="B98" s="3" t="str">
        <f>VLOOKUP(A98,Sheet1!A:B,2,0)</f>
        <v>青银荣成城镇建设发展基金（有限合伙）</v>
      </c>
      <c r="C98" s="3">
        <v>917</v>
      </c>
      <c r="D98" s="3" t="s">
        <v>331</v>
      </c>
      <c r="E98" s="4" t="s">
        <v>14</v>
      </c>
      <c r="F98" s="4" t="s">
        <v>208</v>
      </c>
      <c r="G98" s="3" t="s">
        <v>131</v>
      </c>
      <c r="H98" s="3" t="s">
        <v>132</v>
      </c>
      <c r="I98" s="4">
        <v>18</v>
      </c>
      <c r="J98" s="6">
        <v>3000</v>
      </c>
      <c r="K98" s="7">
        <v>0.88324019647897212</v>
      </c>
    </row>
    <row r="99" spans="1:11" ht="75" customHeight="1" x14ac:dyDescent="0.15">
      <c r="A99" s="3" t="s">
        <v>266</v>
      </c>
      <c r="B99" s="3" t="str">
        <f>VLOOKUP(A99,Sheet1!A:B,2,0)</f>
        <v>青银荣成城镇建设发展基金（有限合伙）</v>
      </c>
      <c r="C99" s="3">
        <v>917</v>
      </c>
      <c r="D99" s="3" t="s">
        <v>331</v>
      </c>
      <c r="E99" s="4" t="s">
        <v>14</v>
      </c>
      <c r="F99" s="4" t="s">
        <v>208</v>
      </c>
      <c r="G99" s="3" t="s">
        <v>133</v>
      </c>
      <c r="H99" s="3" t="s">
        <v>134</v>
      </c>
      <c r="I99" s="4">
        <v>61</v>
      </c>
      <c r="J99" s="6">
        <v>9000</v>
      </c>
      <c r="K99" s="7">
        <v>0.59246700269543928</v>
      </c>
    </row>
    <row r="100" spans="1:11" ht="75" customHeight="1" x14ac:dyDescent="0.15">
      <c r="A100" s="3" t="s">
        <v>266</v>
      </c>
      <c r="B100" s="3" t="str">
        <f>VLOOKUP(A100,Sheet1!A:B,2,0)</f>
        <v>青银荣成城镇建设发展基金（有限合伙）</v>
      </c>
      <c r="C100" s="3">
        <v>917</v>
      </c>
      <c r="D100" s="3" t="s">
        <v>331</v>
      </c>
      <c r="E100" s="4" t="s">
        <v>14</v>
      </c>
      <c r="F100" s="4" t="s">
        <v>208</v>
      </c>
      <c r="G100" s="3" t="s">
        <v>135</v>
      </c>
      <c r="H100" s="3" t="s">
        <v>136</v>
      </c>
      <c r="I100" s="4">
        <v>12</v>
      </c>
      <c r="J100" s="6">
        <v>8300</v>
      </c>
      <c r="K100" s="7">
        <v>0.27850114091725298</v>
      </c>
    </row>
    <row r="101" spans="1:11" ht="75" customHeight="1" x14ac:dyDescent="0.15">
      <c r="A101" s="3" t="s">
        <v>266</v>
      </c>
      <c r="B101" s="3" t="str">
        <f>VLOOKUP(A101,Sheet1!A:B,2,0)</f>
        <v>青银荣成城镇建设发展基金（有限合伙）</v>
      </c>
      <c r="C101" s="3">
        <v>917</v>
      </c>
      <c r="D101" s="3" t="s">
        <v>331</v>
      </c>
      <c r="E101" s="4" t="s">
        <v>14</v>
      </c>
      <c r="F101" s="4" t="s">
        <v>208</v>
      </c>
      <c r="G101" s="3" t="s">
        <v>111</v>
      </c>
      <c r="H101" s="3" t="s">
        <v>112</v>
      </c>
      <c r="I101" s="4">
        <v>19</v>
      </c>
      <c r="J101" s="6">
        <v>295</v>
      </c>
      <c r="K101" s="7">
        <v>2.1131415700757879E-2</v>
      </c>
    </row>
    <row r="102" spans="1:11" ht="75" customHeight="1" x14ac:dyDescent="0.15">
      <c r="A102" s="3" t="s">
        <v>266</v>
      </c>
      <c r="B102" s="3" t="str">
        <f>VLOOKUP(A102,Sheet1!A:B,2,0)</f>
        <v>青银荣成城镇建设发展基金（有限合伙）</v>
      </c>
      <c r="C102" s="3">
        <v>917</v>
      </c>
      <c r="D102" s="3" t="s">
        <v>331</v>
      </c>
      <c r="E102" s="4" t="s">
        <v>14</v>
      </c>
      <c r="F102" s="4" t="s">
        <v>208</v>
      </c>
      <c r="G102" s="3" t="s">
        <v>137</v>
      </c>
      <c r="H102" s="3" t="s">
        <v>138</v>
      </c>
      <c r="I102" s="4">
        <v>54</v>
      </c>
      <c r="J102" s="6">
        <v>7775</v>
      </c>
      <c r="K102" s="7">
        <v>0.83032549577799031</v>
      </c>
    </row>
    <row r="103" spans="1:11" ht="75" customHeight="1" x14ac:dyDescent="0.15">
      <c r="A103" s="3" t="s">
        <v>266</v>
      </c>
      <c r="B103" s="3" t="str">
        <f>VLOOKUP(A103,Sheet1!A:B,2,0)</f>
        <v>青银荣成城镇建设发展基金（有限合伙）</v>
      </c>
      <c r="C103" s="3">
        <v>917</v>
      </c>
      <c r="D103" s="3" t="s">
        <v>331</v>
      </c>
      <c r="E103" s="4" t="s">
        <v>14</v>
      </c>
      <c r="F103" s="4" t="s">
        <v>208</v>
      </c>
      <c r="G103" s="3" t="s">
        <v>83</v>
      </c>
      <c r="H103" s="3" t="s">
        <v>84</v>
      </c>
      <c r="I103" s="4">
        <v>18</v>
      </c>
      <c r="J103" s="6">
        <v>800</v>
      </c>
      <c r="K103" s="7">
        <v>5.4333454190699244E-2</v>
      </c>
    </row>
    <row r="104" spans="1:11" ht="75" customHeight="1" x14ac:dyDescent="0.15">
      <c r="A104" s="3" t="s">
        <v>266</v>
      </c>
      <c r="B104" s="3" t="str">
        <f>VLOOKUP(A104,Sheet1!A:B,2,0)</f>
        <v>青银荣成城镇建设发展基金（有限合伙）</v>
      </c>
      <c r="C104" s="3">
        <v>917</v>
      </c>
      <c r="D104" s="3" t="s">
        <v>331</v>
      </c>
      <c r="E104" s="4" t="s">
        <v>14</v>
      </c>
      <c r="F104" s="4" t="s">
        <v>208</v>
      </c>
      <c r="G104" s="3" t="s">
        <v>97</v>
      </c>
      <c r="H104" s="3" t="s">
        <v>98</v>
      </c>
      <c r="I104" s="4">
        <v>36</v>
      </c>
      <c r="J104" s="6">
        <v>3520</v>
      </c>
      <c r="K104" s="7">
        <v>0.23250985309415426</v>
      </c>
    </row>
    <row r="105" spans="1:11" ht="75" customHeight="1" x14ac:dyDescent="0.15">
      <c r="A105" s="3" t="s">
        <v>266</v>
      </c>
      <c r="B105" s="3" t="str">
        <f>VLOOKUP(A105,Sheet1!A:B,2,0)</f>
        <v>青银荣成城镇建设发展基金（有限合伙）</v>
      </c>
      <c r="C105" s="3">
        <v>917</v>
      </c>
      <c r="D105" s="3" t="s">
        <v>331</v>
      </c>
      <c r="E105" s="4" t="s">
        <v>14</v>
      </c>
      <c r="F105" s="4" t="s">
        <v>208</v>
      </c>
      <c r="G105" s="3" t="s">
        <v>139</v>
      </c>
      <c r="H105" s="3" t="s">
        <v>140</v>
      </c>
      <c r="I105" s="4">
        <v>40</v>
      </c>
      <c r="J105" s="6">
        <v>5107</v>
      </c>
      <c r="K105" s="7">
        <v>0.84591386736813512</v>
      </c>
    </row>
    <row r="106" spans="1:11" ht="75" customHeight="1" x14ac:dyDescent="0.15">
      <c r="A106" s="3" t="s">
        <v>266</v>
      </c>
      <c r="B106" s="3" t="str">
        <f>VLOOKUP(A106,Sheet1!A:B,2,0)</f>
        <v>青银荣成城镇建设发展基金（有限合伙）</v>
      </c>
      <c r="C106" s="3">
        <v>917</v>
      </c>
      <c r="D106" s="3" t="s">
        <v>331</v>
      </c>
      <c r="E106" s="4" t="s">
        <v>14</v>
      </c>
      <c r="F106" s="4" t="s">
        <v>208</v>
      </c>
      <c r="G106" s="3" t="s">
        <v>73</v>
      </c>
      <c r="H106" s="3" t="s">
        <v>74</v>
      </c>
      <c r="I106" s="4">
        <v>2755</v>
      </c>
      <c r="J106" s="6">
        <v>43266</v>
      </c>
      <c r="K106" s="7">
        <v>0.11372147297887895</v>
      </c>
    </row>
    <row r="107" spans="1:11" ht="75" customHeight="1" x14ac:dyDescent="0.15">
      <c r="A107" s="3" t="s">
        <v>272</v>
      </c>
      <c r="B107" s="3" t="str">
        <f>VLOOKUP(A107,Sheet1!A:B,2,0)</f>
        <v>威海市里口山建设投资基金（有限合伙）</v>
      </c>
      <c r="C107" s="3">
        <v>959</v>
      </c>
      <c r="D107" s="3" t="s">
        <v>331</v>
      </c>
      <c r="E107" s="4" t="s">
        <v>14</v>
      </c>
      <c r="F107" s="4" t="s">
        <v>208</v>
      </c>
      <c r="G107" s="3" t="s">
        <v>47</v>
      </c>
      <c r="H107" s="3" t="s">
        <v>48</v>
      </c>
      <c r="I107" s="4">
        <v>28</v>
      </c>
      <c r="J107" s="6">
        <v>8040</v>
      </c>
      <c r="K107" s="7">
        <v>0.37391628942308425</v>
      </c>
    </row>
    <row r="108" spans="1:11" ht="75" customHeight="1" x14ac:dyDescent="0.15">
      <c r="A108" s="3" t="s">
        <v>272</v>
      </c>
      <c r="B108" s="3" t="str">
        <f>VLOOKUP(A108,Sheet1!A:B,2,0)</f>
        <v>威海市里口山建设投资基金（有限合伙）</v>
      </c>
      <c r="C108" s="3">
        <v>959</v>
      </c>
      <c r="D108" s="3" t="s">
        <v>331</v>
      </c>
      <c r="E108" s="4" t="s">
        <v>14</v>
      </c>
      <c r="F108" s="4" t="s">
        <v>208</v>
      </c>
      <c r="G108" s="3" t="s">
        <v>75</v>
      </c>
      <c r="H108" s="3" t="s">
        <v>76</v>
      </c>
      <c r="I108" s="4">
        <v>13</v>
      </c>
      <c r="J108" s="6">
        <v>1500</v>
      </c>
      <c r="K108" s="7">
        <v>0.20143343112865536</v>
      </c>
    </row>
    <row r="109" spans="1:11" ht="75" customHeight="1" x14ac:dyDescent="0.15">
      <c r="A109" s="3" t="s">
        <v>272</v>
      </c>
      <c r="B109" s="3" t="str">
        <f>VLOOKUP(A109,Sheet1!A:B,2,0)</f>
        <v>威海市里口山建设投资基金（有限合伙）</v>
      </c>
      <c r="C109" s="3">
        <v>959</v>
      </c>
      <c r="D109" s="3" t="s">
        <v>331</v>
      </c>
      <c r="E109" s="4" t="s">
        <v>14</v>
      </c>
      <c r="F109" s="4" t="s">
        <v>208</v>
      </c>
      <c r="G109" s="3" t="s">
        <v>141</v>
      </c>
      <c r="H109" s="3" t="s">
        <v>142</v>
      </c>
      <c r="I109" s="4">
        <v>18</v>
      </c>
      <c r="J109" s="6">
        <v>7800</v>
      </c>
      <c r="K109" s="7">
        <v>0.62933831386382033</v>
      </c>
    </row>
    <row r="110" spans="1:11" ht="75" customHeight="1" x14ac:dyDescent="0.15">
      <c r="A110" s="3" t="s">
        <v>272</v>
      </c>
      <c r="B110" s="3" t="str">
        <f>VLOOKUP(A110,Sheet1!A:B,2,0)</f>
        <v>威海市里口山建设投资基金（有限合伙）</v>
      </c>
      <c r="C110" s="3">
        <v>959</v>
      </c>
      <c r="D110" s="3" t="s">
        <v>331</v>
      </c>
      <c r="E110" s="4" t="s">
        <v>14</v>
      </c>
      <c r="F110" s="4" t="s">
        <v>208</v>
      </c>
      <c r="G110" s="3" t="s">
        <v>143</v>
      </c>
      <c r="H110" s="3" t="s">
        <v>144</v>
      </c>
      <c r="I110" s="4">
        <v>22</v>
      </c>
      <c r="J110" s="6">
        <v>4200</v>
      </c>
      <c r="K110" s="7">
        <v>0.57935205713686189</v>
      </c>
    </row>
    <row r="111" spans="1:11" ht="75" customHeight="1" x14ac:dyDescent="0.15">
      <c r="A111" s="3" t="s">
        <v>272</v>
      </c>
      <c r="B111" s="3" t="str">
        <f>VLOOKUP(A111,Sheet1!A:B,2,0)</f>
        <v>威海市里口山建设投资基金（有限合伙）</v>
      </c>
      <c r="C111" s="3">
        <v>959</v>
      </c>
      <c r="D111" s="3" t="s">
        <v>331</v>
      </c>
      <c r="E111" s="4" t="s">
        <v>14</v>
      </c>
      <c r="F111" s="4" t="s">
        <v>208</v>
      </c>
      <c r="G111" s="3" t="s">
        <v>19</v>
      </c>
      <c r="H111" s="3" t="s">
        <v>20</v>
      </c>
      <c r="I111" s="4">
        <v>46</v>
      </c>
      <c r="J111" s="6">
        <v>2110</v>
      </c>
      <c r="K111" s="7">
        <v>0.19332050454494926</v>
      </c>
    </row>
    <row r="112" spans="1:11" ht="75" customHeight="1" x14ac:dyDescent="0.15">
      <c r="A112" s="3" t="s">
        <v>272</v>
      </c>
      <c r="B112" s="3" t="str">
        <f>VLOOKUP(A112,Sheet1!A:B,2,0)</f>
        <v>威海市里口山建设投资基金（有限合伙）</v>
      </c>
      <c r="C112" s="3">
        <v>959</v>
      </c>
      <c r="D112" s="3" t="s">
        <v>331</v>
      </c>
      <c r="E112" s="4" t="s">
        <v>14</v>
      </c>
      <c r="F112" s="4" t="s">
        <v>208</v>
      </c>
      <c r="G112" s="3" t="s">
        <v>145</v>
      </c>
      <c r="H112" s="3" t="s">
        <v>146</v>
      </c>
      <c r="I112" s="4">
        <v>60</v>
      </c>
      <c r="J112" s="6">
        <v>2715</v>
      </c>
      <c r="K112" s="7">
        <v>0.2699943221238234</v>
      </c>
    </row>
    <row r="113" spans="1:11" ht="75" customHeight="1" x14ac:dyDescent="0.15">
      <c r="A113" s="3" t="s">
        <v>272</v>
      </c>
      <c r="B113" s="3" t="str">
        <f>VLOOKUP(A113,Sheet1!A:B,2,0)</f>
        <v>威海市里口山建设投资基金（有限合伙）</v>
      </c>
      <c r="C113" s="3">
        <v>959</v>
      </c>
      <c r="D113" s="3" t="s">
        <v>331</v>
      </c>
      <c r="E113" s="4" t="s">
        <v>14</v>
      </c>
      <c r="F113" s="4" t="s">
        <v>208</v>
      </c>
      <c r="G113" s="3" t="s">
        <v>121</v>
      </c>
      <c r="H113" s="3" t="s">
        <v>122</v>
      </c>
      <c r="I113" s="4">
        <v>62</v>
      </c>
      <c r="J113" s="6">
        <v>170</v>
      </c>
      <c r="K113" s="7">
        <v>1.3303543900101418E-2</v>
      </c>
    </row>
    <row r="114" spans="1:11" ht="75" customHeight="1" x14ac:dyDescent="0.15">
      <c r="A114" s="3" t="s">
        <v>272</v>
      </c>
      <c r="B114" s="3" t="str">
        <f>VLOOKUP(A114,Sheet1!A:B,2,0)</f>
        <v>威海市里口山建设投资基金（有限合伙）</v>
      </c>
      <c r="C114" s="3">
        <v>959</v>
      </c>
      <c r="D114" s="3" t="s">
        <v>331</v>
      </c>
      <c r="E114" s="4" t="s">
        <v>14</v>
      </c>
      <c r="F114" s="4" t="s">
        <v>208</v>
      </c>
      <c r="G114" s="3" t="s">
        <v>63</v>
      </c>
      <c r="H114" s="3" t="s">
        <v>64</v>
      </c>
      <c r="I114" s="4">
        <v>1560</v>
      </c>
      <c r="J114" s="6">
        <v>31495</v>
      </c>
      <c r="K114" s="7">
        <v>4.246372993373114E-2</v>
      </c>
    </row>
    <row r="115" spans="1:11" ht="75" customHeight="1" x14ac:dyDescent="0.15">
      <c r="A115" s="3" t="s">
        <v>272</v>
      </c>
      <c r="B115" s="3" t="str">
        <f>VLOOKUP(A115,Sheet1!A:B,2,0)</f>
        <v>威海市里口山建设投资基金（有限合伙）</v>
      </c>
      <c r="C115" s="3">
        <v>959</v>
      </c>
      <c r="D115" s="3" t="s">
        <v>331</v>
      </c>
      <c r="E115" s="4" t="s">
        <v>14</v>
      </c>
      <c r="F115" s="4" t="s">
        <v>208</v>
      </c>
      <c r="G115" s="3" t="s">
        <v>147</v>
      </c>
      <c r="H115" s="3" t="s">
        <v>148</v>
      </c>
      <c r="I115" s="4">
        <v>29</v>
      </c>
      <c r="J115" s="6">
        <v>140</v>
      </c>
      <c r="K115" s="7">
        <v>0.83787996928954456</v>
      </c>
    </row>
    <row r="116" spans="1:11" ht="75" customHeight="1" x14ac:dyDescent="0.15">
      <c r="A116" s="3" t="s">
        <v>272</v>
      </c>
      <c r="B116" s="3" t="str">
        <f>VLOOKUP(A116,Sheet1!A:B,2,0)</f>
        <v>威海市里口山建设投资基金（有限合伙）</v>
      </c>
      <c r="C116" s="3">
        <v>959</v>
      </c>
      <c r="D116" s="3" t="s">
        <v>331</v>
      </c>
      <c r="E116" s="4" t="s">
        <v>14</v>
      </c>
      <c r="F116" s="4" t="s">
        <v>208</v>
      </c>
      <c r="G116" s="3" t="s">
        <v>27</v>
      </c>
      <c r="H116" s="3" t="s">
        <v>28</v>
      </c>
      <c r="I116" s="4">
        <v>5</v>
      </c>
      <c r="J116" s="6">
        <v>5000</v>
      </c>
      <c r="K116" s="7">
        <v>0.23333611406824994</v>
      </c>
    </row>
    <row r="117" spans="1:11" ht="75" customHeight="1" x14ac:dyDescent="0.15">
      <c r="A117" s="3" t="s">
        <v>272</v>
      </c>
      <c r="B117" s="3" t="str">
        <f>VLOOKUP(A117,Sheet1!A:B,2,0)</f>
        <v>威海市里口山建设投资基金（有限合伙）</v>
      </c>
      <c r="C117" s="3">
        <v>959</v>
      </c>
      <c r="D117" s="3" t="s">
        <v>331</v>
      </c>
      <c r="E117" s="4" t="s">
        <v>14</v>
      </c>
      <c r="F117" s="4" t="s">
        <v>208</v>
      </c>
      <c r="G117" s="3" t="s">
        <v>149</v>
      </c>
      <c r="H117" s="3" t="s">
        <v>150</v>
      </c>
      <c r="I117" s="4">
        <v>54</v>
      </c>
      <c r="J117" s="6">
        <v>20510</v>
      </c>
      <c r="K117" s="7">
        <v>0.81580205347790169</v>
      </c>
    </row>
    <row r="118" spans="1:11" ht="75" customHeight="1" x14ac:dyDescent="0.15">
      <c r="A118" s="3" t="s">
        <v>272</v>
      </c>
      <c r="B118" s="3" t="str">
        <f>VLOOKUP(A118,Sheet1!A:B,2,0)</f>
        <v>威海市里口山建设投资基金（有限合伙）</v>
      </c>
      <c r="C118" s="3">
        <v>959</v>
      </c>
      <c r="D118" s="3" t="s">
        <v>331</v>
      </c>
      <c r="E118" s="4" t="s">
        <v>14</v>
      </c>
      <c r="F118" s="4" t="s">
        <v>208</v>
      </c>
      <c r="G118" s="3" t="s">
        <v>87</v>
      </c>
      <c r="H118" s="3" t="s">
        <v>88</v>
      </c>
      <c r="I118" s="4">
        <v>14</v>
      </c>
      <c r="J118" s="6">
        <v>660</v>
      </c>
      <c r="K118" s="7">
        <v>4.3537754112077172E-2</v>
      </c>
    </row>
    <row r="119" spans="1:11" ht="75" customHeight="1" x14ac:dyDescent="0.15">
      <c r="A119" s="3" t="s">
        <v>272</v>
      </c>
      <c r="B119" s="3" t="str">
        <f>VLOOKUP(A119,Sheet1!A:B,2,0)</f>
        <v>威海市里口山建设投资基金（有限合伙）</v>
      </c>
      <c r="C119" s="3">
        <v>959</v>
      </c>
      <c r="D119" s="3" t="s">
        <v>331</v>
      </c>
      <c r="E119" s="4" t="s">
        <v>14</v>
      </c>
      <c r="F119" s="4" t="s">
        <v>208</v>
      </c>
      <c r="G119" s="3" t="s">
        <v>43</v>
      </c>
      <c r="H119" s="3" t="s">
        <v>44</v>
      </c>
      <c r="I119" s="4">
        <v>32</v>
      </c>
      <c r="J119" s="6">
        <v>2000</v>
      </c>
      <c r="K119" s="7">
        <v>0.19821098452095695</v>
      </c>
    </row>
    <row r="120" spans="1:11" ht="75" customHeight="1" x14ac:dyDescent="0.15">
      <c r="A120" s="3" t="s">
        <v>272</v>
      </c>
      <c r="B120" s="3" t="str">
        <f>VLOOKUP(A120,Sheet1!A:B,2,0)</f>
        <v>威海市里口山建设投资基金（有限合伙）</v>
      </c>
      <c r="C120" s="3">
        <v>959</v>
      </c>
      <c r="D120" s="3" t="s">
        <v>331</v>
      </c>
      <c r="E120" s="4" t="s">
        <v>14</v>
      </c>
      <c r="F120" s="4" t="s">
        <v>208</v>
      </c>
      <c r="G120" s="3" t="s">
        <v>73</v>
      </c>
      <c r="H120" s="3" t="s">
        <v>74</v>
      </c>
      <c r="I120" s="4">
        <v>2755</v>
      </c>
      <c r="J120" s="6">
        <v>13660</v>
      </c>
      <c r="K120" s="7">
        <v>3.5904297159235578E-2</v>
      </c>
    </row>
    <row r="121" spans="1:11" ht="75" customHeight="1" x14ac:dyDescent="0.15">
      <c r="A121" s="3" t="s">
        <v>282</v>
      </c>
      <c r="B121" s="3" t="str">
        <f>VLOOKUP(A121,Sheet1!A:B,2,0)</f>
        <v>威海市青文城市建设投资中心（有限合伙）</v>
      </c>
      <c r="C121" s="3">
        <v>1000</v>
      </c>
      <c r="D121" s="3" t="s">
        <v>331</v>
      </c>
      <c r="E121" s="4" t="s">
        <v>14</v>
      </c>
      <c r="F121" s="4" t="s">
        <v>208</v>
      </c>
      <c r="G121" s="3" t="s">
        <v>151</v>
      </c>
      <c r="H121" s="3" t="s">
        <v>152</v>
      </c>
      <c r="I121" s="4">
        <v>61</v>
      </c>
      <c r="J121" s="6">
        <v>2100</v>
      </c>
      <c r="K121" s="7">
        <v>0.84073700081634917</v>
      </c>
    </row>
    <row r="122" spans="1:11" ht="75" customHeight="1" x14ac:dyDescent="0.15">
      <c r="A122" s="3" t="s">
        <v>282</v>
      </c>
      <c r="B122" s="3" t="str">
        <f>VLOOKUP(A122,Sheet1!A:B,2,0)</f>
        <v>威海市青文城市建设投资中心（有限合伙）</v>
      </c>
      <c r="C122" s="3">
        <v>1000</v>
      </c>
      <c r="D122" s="3" t="s">
        <v>331</v>
      </c>
      <c r="E122" s="4" t="s">
        <v>14</v>
      </c>
      <c r="F122" s="4" t="s">
        <v>208</v>
      </c>
      <c r="G122" s="3" t="s">
        <v>77</v>
      </c>
      <c r="H122" s="3" t="s">
        <v>78</v>
      </c>
      <c r="I122" s="4">
        <v>55</v>
      </c>
      <c r="J122" s="6">
        <v>2610</v>
      </c>
      <c r="K122" s="7">
        <v>0.53056637000302864</v>
      </c>
    </row>
    <row r="123" spans="1:11" ht="75" customHeight="1" x14ac:dyDescent="0.15">
      <c r="A123" s="3" t="s">
        <v>282</v>
      </c>
      <c r="B123" s="3" t="str">
        <f>VLOOKUP(A123,Sheet1!A:B,2,0)</f>
        <v>威海市青文城市建设投资中心（有限合伙）</v>
      </c>
      <c r="C123" s="3">
        <v>1000</v>
      </c>
      <c r="D123" s="3" t="s">
        <v>331</v>
      </c>
      <c r="E123" s="4" t="s">
        <v>14</v>
      </c>
      <c r="F123" s="4" t="s">
        <v>208</v>
      </c>
      <c r="G123" s="3" t="s">
        <v>125</v>
      </c>
      <c r="H123" s="3" t="s">
        <v>126</v>
      </c>
      <c r="I123" s="4">
        <v>18</v>
      </c>
      <c r="J123" s="6">
        <v>1000</v>
      </c>
      <c r="K123" s="7">
        <v>0.58131093910913589</v>
      </c>
    </row>
    <row r="124" spans="1:11" ht="75" customHeight="1" x14ac:dyDescent="0.15">
      <c r="A124" s="3" t="s">
        <v>282</v>
      </c>
      <c r="B124" s="3" t="str">
        <f>VLOOKUP(A124,Sheet1!A:B,2,0)</f>
        <v>威海市青文城市建设投资中心（有限合伙）</v>
      </c>
      <c r="C124" s="3">
        <v>1000</v>
      </c>
      <c r="D124" s="3" t="s">
        <v>331</v>
      </c>
      <c r="E124" s="4" t="s">
        <v>14</v>
      </c>
      <c r="F124" s="4" t="s">
        <v>208</v>
      </c>
      <c r="G124" s="3" t="s">
        <v>63</v>
      </c>
      <c r="H124" s="3" t="s">
        <v>64</v>
      </c>
      <c r="I124" s="4">
        <v>1560</v>
      </c>
      <c r="J124" s="6">
        <v>2623</v>
      </c>
      <c r="K124" s="7">
        <v>3.5365094020059305E-3</v>
      </c>
    </row>
    <row r="125" spans="1:11" ht="75" customHeight="1" x14ac:dyDescent="0.15">
      <c r="A125" s="3" t="s">
        <v>282</v>
      </c>
      <c r="B125" s="3" t="str">
        <f>VLOOKUP(A125,Sheet1!A:B,2,0)</f>
        <v>威海市青文城市建设投资中心（有限合伙）</v>
      </c>
      <c r="C125" s="3">
        <v>1000</v>
      </c>
      <c r="D125" s="3" t="s">
        <v>331</v>
      </c>
      <c r="E125" s="4" t="s">
        <v>14</v>
      </c>
      <c r="F125" s="4" t="s">
        <v>208</v>
      </c>
      <c r="G125" s="3" t="s">
        <v>65</v>
      </c>
      <c r="H125" s="3" t="s">
        <v>66</v>
      </c>
      <c r="I125" s="4">
        <v>27</v>
      </c>
      <c r="J125" s="6">
        <v>1400</v>
      </c>
      <c r="K125" s="7">
        <v>0.44850014439782504</v>
      </c>
    </row>
    <row r="126" spans="1:11" ht="75" customHeight="1" x14ac:dyDescent="0.15">
      <c r="A126" s="3" t="s">
        <v>282</v>
      </c>
      <c r="B126" s="3" t="str">
        <f>VLOOKUP(A126,Sheet1!A:B,2,0)</f>
        <v>威海市青文城市建设投资中心（有限合伙）</v>
      </c>
      <c r="C126" s="3">
        <v>1000</v>
      </c>
      <c r="D126" s="3" t="s">
        <v>331</v>
      </c>
      <c r="E126" s="4" t="s">
        <v>14</v>
      </c>
      <c r="F126" s="4" t="s">
        <v>208</v>
      </c>
      <c r="G126" s="3" t="s">
        <v>153</v>
      </c>
      <c r="H126" s="3" t="s">
        <v>154</v>
      </c>
      <c r="I126" s="4">
        <v>8</v>
      </c>
      <c r="J126" s="6">
        <v>210</v>
      </c>
      <c r="K126" s="7">
        <v>0.882935838351804</v>
      </c>
    </row>
    <row r="127" spans="1:11" ht="75" customHeight="1" x14ac:dyDescent="0.15">
      <c r="A127" s="3" t="s">
        <v>282</v>
      </c>
      <c r="B127" s="3" t="str">
        <f>VLOOKUP(A127,Sheet1!A:B,2,0)</f>
        <v>威海市青文城市建设投资中心（有限合伙）</v>
      </c>
      <c r="C127" s="3">
        <v>1000</v>
      </c>
      <c r="D127" s="3" t="s">
        <v>331</v>
      </c>
      <c r="E127" s="4" t="s">
        <v>14</v>
      </c>
      <c r="F127" s="4" t="s">
        <v>208</v>
      </c>
      <c r="G127" s="3" t="s">
        <v>39</v>
      </c>
      <c r="H127" s="3" t="s">
        <v>40</v>
      </c>
      <c r="I127" s="4">
        <v>33</v>
      </c>
      <c r="J127" s="6">
        <v>300</v>
      </c>
      <c r="K127" s="7">
        <v>2.1288357525978453E-2</v>
      </c>
    </row>
    <row r="128" spans="1:11" ht="75" customHeight="1" x14ac:dyDescent="0.15">
      <c r="A128" s="3" t="s">
        <v>282</v>
      </c>
      <c r="B128" s="3" t="str">
        <f>VLOOKUP(A128,Sheet1!A:B,2,0)</f>
        <v>威海市青文城市建设投资中心（有限合伙）</v>
      </c>
      <c r="C128" s="3">
        <v>1000</v>
      </c>
      <c r="D128" s="3" t="s">
        <v>331</v>
      </c>
      <c r="E128" s="4" t="s">
        <v>14</v>
      </c>
      <c r="F128" s="4" t="s">
        <v>208</v>
      </c>
      <c r="G128" s="3" t="s">
        <v>85</v>
      </c>
      <c r="H128" s="3" t="s">
        <v>86</v>
      </c>
      <c r="I128" s="4">
        <v>40</v>
      </c>
      <c r="J128" s="6">
        <v>6200</v>
      </c>
      <c r="K128" s="7">
        <v>0.44031153971703957</v>
      </c>
    </row>
    <row r="129" spans="1:11" ht="75" customHeight="1" x14ac:dyDescent="0.15">
      <c r="A129" s="3" t="s">
        <v>282</v>
      </c>
      <c r="B129" s="3" t="str">
        <f>VLOOKUP(A129,Sheet1!A:B,2,0)</f>
        <v>威海市青文城市建设投资中心（有限合伙）</v>
      </c>
      <c r="C129" s="3">
        <v>1000</v>
      </c>
      <c r="D129" s="3" t="s">
        <v>331</v>
      </c>
      <c r="E129" s="4" t="s">
        <v>14</v>
      </c>
      <c r="F129" s="4" t="s">
        <v>208</v>
      </c>
      <c r="G129" s="3" t="s">
        <v>71</v>
      </c>
      <c r="H129" s="3" t="s">
        <v>72</v>
      </c>
      <c r="I129" s="4">
        <v>28</v>
      </c>
      <c r="J129" s="6">
        <v>2620</v>
      </c>
      <c r="K129" s="7">
        <v>0.17283359832757841</v>
      </c>
    </row>
    <row r="130" spans="1:11" ht="75" customHeight="1" x14ac:dyDescent="0.15">
      <c r="A130" s="3" t="s">
        <v>282</v>
      </c>
      <c r="B130" s="3" t="str">
        <f>VLOOKUP(A130,Sheet1!A:B,2,0)</f>
        <v>威海市青文城市建设投资中心（有限合伙）</v>
      </c>
      <c r="C130" s="3">
        <v>1000</v>
      </c>
      <c r="D130" s="3" t="s">
        <v>331</v>
      </c>
      <c r="E130" s="4" t="s">
        <v>14</v>
      </c>
      <c r="F130" s="4" t="s">
        <v>208</v>
      </c>
      <c r="G130" s="3" t="s">
        <v>45</v>
      </c>
      <c r="H130" s="3" t="s">
        <v>46</v>
      </c>
      <c r="I130" s="4">
        <v>62</v>
      </c>
      <c r="J130" s="6">
        <v>1590</v>
      </c>
      <c r="K130" s="7">
        <v>0.10045094059085193</v>
      </c>
    </row>
    <row r="131" spans="1:11" ht="75" customHeight="1" x14ac:dyDescent="0.15">
      <c r="A131" s="3" t="s">
        <v>282</v>
      </c>
      <c r="B131" s="3" t="str">
        <f>VLOOKUP(A131,Sheet1!A:B,2,0)</f>
        <v>威海市青文城市建设投资中心（有限合伙）</v>
      </c>
      <c r="C131" s="3">
        <v>1000</v>
      </c>
      <c r="D131" s="3" t="s">
        <v>331</v>
      </c>
      <c r="E131" s="4" t="s">
        <v>14</v>
      </c>
      <c r="F131" s="4" t="s">
        <v>208</v>
      </c>
      <c r="G131" s="3" t="s">
        <v>73</v>
      </c>
      <c r="H131" s="3" t="s">
        <v>74</v>
      </c>
      <c r="I131" s="4">
        <v>2755</v>
      </c>
      <c r="J131" s="6">
        <v>79347</v>
      </c>
      <c r="K131" s="7">
        <v>0.20855770620013656</v>
      </c>
    </row>
    <row r="132" spans="1:11" ht="75" customHeight="1" x14ac:dyDescent="0.15">
      <c r="A132" s="3" t="s">
        <v>292</v>
      </c>
      <c r="B132" s="3" t="str">
        <f>VLOOKUP(A132,Sheet1!A:B,2,0)</f>
        <v>东营青银发展基金（有限合伙）</v>
      </c>
      <c r="C132" s="3">
        <v>2125</v>
      </c>
      <c r="D132" s="3" t="s">
        <v>331</v>
      </c>
      <c r="E132" s="4" t="s">
        <v>14</v>
      </c>
      <c r="F132" s="4" t="s">
        <v>208</v>
      </c>
      <c r="G132" s="3" t="s">
        <v>15</v>
      </c>
      <c r="H132" s="3" t="s">
        <v>16</v>
      </c>
      <c r="I132" s="4">
        <v>27</v>
      </c>
      <c r="J132" s="6">
        <v>2900</v>
      </c>
      <c r="K132" s="7">
        <v>0.14285091082078902</v>
      </c>
    </row>
    <row r="133" spans="1:11" ht="75" customHeight="1" x14ac:dyDescent="0.15">
      <c r="A133" s="3" t="s">
        <v>292</v>
      </c>
      <c r="B133" s="3" t="str">
        <f>VLOOKUP(A133,Sheet1!A:B,2,0)</f>
        <v>东营青银发展基金（有限合伙）</v>
      </c>
      <c r="C133" s="3">
        <v>2125</v>
      </c>
      <c r="D133" s="3" t="s">
        <v>331</v>
      </c>
      <c r="E133" s="4" t="s">
        <v>14</v>
      </c>
      <c r="F133" s="4" t="s">
        <v>208</v>
      </c>
      <c r="G133" s="3" t="s">
        <v>155</v>
      </c>
      <c r="H133" s="3" t="s">
        <v>156</v>
      </c>
      <c r="I133" s="4">
        <v>59</v>
      </c>
      <c r="J133" s="6">
        <v>4600</v>
      </c>
      <c r="K133" s="7">
        <v>0.63341138633268224</v>
      </c>
    </row>
    <row r="134" spans="1:11" ht="75" customHeight="1" x14ac:dyDescent="0.15">
      <c r="A134" s="3" t="s">
        <v>292</v>
      </c>
      <c r="B134" s="3" t="str">
        <f>VLOOKUP(A134,Sheet1!A:B,2,0)</f>
        <v>东营青银发展基金（有限合伙）</v>
      </c>
      <c r="C134" s="3">
        <v>2125</v>
      </c>
      <c r="D134" s="3" t="s">
        <v>331</v>
      </c>
      <c r="E134" s="4" t="s">
        <v>14</v>
      </c>
      <c r="F134" s="4" t="s">
        <v>208</v>
      </c>
      <c r="G134" s="3" t="s">
        <v>59</v>
      </c>
      <c r="H134" s="3" t="s">
        <v>60</v>
      </c>
      <c r="I134" s="4">
        <v>4</v>
      </c>
      <c r="J134" s="6">
        <v>2000</v>
      </c>
      <c r="K134" s="7">
        <v>0.75272805347733873</v>
      </c>
    </row>
    <row r="135" spans="1:11" ht="75" customHeight="1" x14ac:dyDescent="0.15">
      <c r="A135" s="3" t="s">
        <v>292</v>
      </c>
      <c r="B135" s="3" t="str">
        <f>VLOOKUP(A135,Sheet1!A:B,2,0)</f>
        <v>东营青银发展基金（有限合伙）</v>
      </c>
      <c r="C135" s="3">
        <v>2125</v>
      </c>
      <c r="D135" s="3" t="s">
        <v>331</v>
      </c>
      <c r="E135" s="4" t="s">
        <v>14</v>
      </c>
      <c r="F135" s="4" t="s">
        <v>208</v>
      </c>
      <c r="G135" s="3" t="s">
        <v>157</v>
      </c>
      <c r="H135" s="3" t="s">
        <v>158</v>
      </c>
      <c r="I135" s="4">
        <v>41</v>
      </c>
      <c r="J135" s="6">
        <v>4600</v>
      </c>
      <c r="K135" s="7">
        <v>0.4505395457927156</v>
      </c>
    </row>
    <row r="136" spans="1:11" ht="75" customHeight="1" x14ac:dyDescent="0.15">
      <c r="A136" s="3" t="s">
        <v>292</v>
      </c>
      <c r="B136" s="3" t="str">
        <f>VLOOKUP(A136,Sheet1!A:B,2,0)</f>
        <v>东营青银发展基金（有限合伙）</v>
      </c>
      <c r="C136" s="3">
        <v>2125</v>
      </c>
      <c r="D136" s="3" t="s">
        <v>331</v>
      </c>
      <c r="E136" s="4" t="s">
        <v>14</v>
      </c>
      <c r="F136" s="4" t="s">
        <v>208</v>
      </c>
      <c r="G136" s="3" t="s">
        <v>145</v>
      </c>
      <c r="H136" s="3" t="s">
        <v>146</v>
      </c>
      <c r="I136" s="4">
        <v>60</v>
      </c>
      <c r="J136" s="6">
        <v>3400</v>
      </c>
      <c r="K136" s="7">
        <v>0.3381144365454879</v>
      </c>
    </row>
    <row r="137" spans="1:11" ht="75" customHeight="1" x14ac:dyDescent="0.15">
      <c r="A137" s="3" t="s">
        <v>292</v>
      </c>
      <c r="B137" s="3" t="str">
        <f>VLOOKUP(A137,Sheet1!A:B,2,0)</f>
        <v>东营青银发展基金（有限合伙）</v>
      </c>
      <c r="C137" s="3">
        <v>2125</v>
      </c>
      <c r="D137" s="3" t="s">
        <v>331</v>
      </c>
      <c r="E137" s="4" t="s">
        <v>14</v>
      </c>
      <c r="F137" s="4" t="s">
        <v>208</v>
      </c>
      <c r="G137" s="3" t="s">
        <v>159</v>
      </c>
      <c r="H137" s="3" t="s">
        <v>160</v>
      </c>
      <c r="I137" s="4">
        <v>25</v>
      </c>
      <c r="J137" s="6">
        <v>2700</v>
      </c>
      <c r="K137" s="7">
        <v>0.89184571196023366</v>
      </c>
    </row>
    <row r="138" spans="1:11" ht="75" customHeight="1" x14ac:dyDescent="0.15">
      <c r="A138" s="3" t="s">
        <v>292</v>
      </c>
      <c r="B138" s="3" t="str">
        <f>VLOOKUP(A138,Sheet1!A:B,2,0)</f>
        <v>东营青银发展基金（有限合伙）</v>
      </c>
      <c r="C138" s="3">
        <v>2125</v>
      </c>
      <c r="D138" s="3" t="s">
        <v>331</v>
      </c>
      <c r="E138" s="4" t="s">
        <v>14</v>
      </c>
      <c r="F138" s="4" t="s">
        <v>208</v>
      </c>
      <c r="G138" s="3" t="s">
        <v>161</v>
      </c>
      <c r="H138" s="3" t="s">
        <v>162</v>
      </c>
      <c r="I138" s="4">
        <v>25</v>
      </c>
      <c r="J138" s="6">
        <v>700</v>
      </c>
      <c r="K138" s="7">
        <v>0.36557867974344249</v>
      </c>
    </row>
    <row r="139" spans="1:11" ht="75" customHeight="1" x14ac:dyDescent="0.15">
      <c r="A139" s="3" t="s">
        <v>292</v>
      </c>
      <c r="B139" s="3" t="str">
        <f>VLOOKUP(A139,Sheet1!A:B,2,0)</f>
        <v>东营青银发展基金（有限合伙）</v>
      </c>
      <c r="C139" s="3">
        <v>2125</v>
      </c>
      <c r="D139" s="3" t="s">
        <v>331</v>
      </c>
      <c r="E139" s="4" t="s">
        <v>14</v>
      </c>
      <c r="F139" s="4" t="s">
        <v>208</v>
      </c>
      <c r="G139" s="3" t="s">
        <v>79</v>
      </c>
      <c r="H139" s="3" t="s">
        <v>80</v>
      </c>
      <c r="I139" s="4">
        <v>7</v>
      </c>
      <c r="J139" s="6">
        <v>2000</v>
      </c>
      <c r="K139" s="7">
        <v>0.19916417987516569</v>
      </c>
    </row>
    <row r="140" spans="1:11" ht="75" customHeight="1" x14ac:dyDescent="0.15">
      <c r="A140" s="3" t="s">
        <v>292</v>
      </c>
      <c r="B140" s="3" t="str">
        <f>VLOOKUP(A140,Sheet1!A:B,2,0)</f>
        <v>东营青银发展基金（有限合伙）</v>
      </c>
      <c r="C140" s="3">
        <v>2125</v>
      </c>
      <c r="D140" s="3" t="s">
        <v>331</v>
      </c>
      <c r="E140" s="4" t="s">
        <v>14</v>
      </c>
      <c r="F140" s="4" t="s">
        <v>208</v>
      </c>
      <c r="G140" s="3" t="s">
        <v>51</v>
      </c>
      <c r="H140" s="3" t="s">
        <v>52</v>
      </c>
      <c r="I140" s="4">
        <v>62</v>
      </c>
      <c r="J140" s="6">
        <v>6400</v>
      </c>
      <c r="K140" s="7">
        <v>0.21409620282870878</v>
      </c>
    </row>
    <row r="141" spans="1:11" ht="75" customHeight="1" x14ac:dyDescent="0.15">
      <c r="A141" s="3" t="s">
        <v>292</v>
      </c>
      <c r="B141" s="3" t="str">
        <f>VLOOKUP(A141,Sheet1!A:B,2,0)</f>
        <v>东营青银发展基金（有限合伙）</v>
      </c>
      <c r="C141" s="3">
        <v>2125</v>
      </c>
      <c r="D141" s="3" t="s">
        <v>331</v>
      </c>
      <c r="E141" s="4" t="s">
        <v>14</v>
      </c>
      <c r="F141" s="4" t="s">
        <v>208</v>
      </c>
      <c r="G141" s="3" t="s">
        <v>111</v>
      </c>
      <c r="H141" s="3" t="s">
        <v>112</v>
      </c>
      <c r="I141" s="4">
        <v>19</v>
      </c>
      <c r="J141" s="6">
        <v>3000</v>
      </c>
      <c r="K141" s="7">
        <v>0.21489575288906321</v>
      </c>
    </row>
    <row r="142" spans="1:11" ht="75" customHeight="1" x14ac:dyDescent="0.15">
      <c r="A142" s="3" t="s">
        <v>292</v>
      </c>
      <c r="B142" s="3" t="str">
        <f>VLOOKUP(A142,Sheet1!A:B,2,0)</f>
        <v>东营青银发展基金（有限合伙）</v>
      </c>
      <c r="C142" s="3">
        <v>2125</v>
      </c>
      <c r="D142" s="3" t="s">
        <v>331</v>
      </c>
      <c r="E142" s="4" t="s">
        <v>14</v>
      </c>
      <c r="F142" s="4" t="s">
        <v>208</v>
      </c>
      <c r="G142" s="3" t="s">
        <v>53</v>
      </c>
      <c r="H142" s="3" t="s">
        <v>54</v>
      </c>
      <c r="I142" s="4">
        <v>50</v>
      </c>
      <c r="J142" s="6">
        <v>4600</v>
      </c>
      <c r="K142" s="7">
        <v>0.17481295137237271</v>
      </c>
    </row>
    <row r="143" spans="1:11" ht="75" customHeight="1" x14ac:dyDescent="0.15">
      <c r="A143" s="3" t="s">
        <v>292</v>
      </c>
      <c r="B143" s="3" t="str">
        <f>VLOOKUP(A143,Sheet1!A:B,2,0)</f>
        <v>东营青银发展基金（有限合伙）</v>
      </c>
      <c r="C143" s="3">
        <v>2125</v>
      </c>
      <c r="D143" s="3" t="s">
        <v>331</v>
      </c>
      <c r="E143" s="4" t="s">
        <v>14</v>
      </c>
      <c r="F143" s="4" t="s">
        <v>208</v>
      </c>
      <c r="G143" s="3" t="s">
        <v>33</v>
      </c>
      <c r="H143" s="3" t="s">
        <v>34</v>
      </c>
      <c r="I143" s="4">
        <v>36</v>
      </c>
      <c r="J143" s="6">
        <v>9400</v>
      </c>
      <c r="K143" s="7">
        <v>0.47563623449028847</v>
      </c>
    </row>
    <row r="144" spans="1:11" ht="75" customHeight="1" x14ac:dyDescent="0.15">
      <c r="A144" s="3" t="s">
        <v>292</v>
      </c>
      <c r="B144" s="3" t="str">
        <f>VLOOKUP(A144,Sheet1!A:B,2,0)</f>
        <v>东营青银发展基金（有限合伙）</v>
      </c>
      <c r="C144" s="3">
        <v>2125</v>
      </c>
      <c r="D144" s="3" t="s">
        <v>331</v>
      </c>
      <c r="E144" s="4" t="s">
        <v>14</v>
      </c>
      <c r="F144" s="4" t="s">
        <v>208</v>
      </c>
      <c r="G144" s="3" t="s">
        <v>99</v>
      </c>
      <c r="H144" s="3" t="s">
        <v>100</v>
      </c>
      <c r="I144" s="4">
        <v>43</v>
      </c>
      <c r="J144" s="6">
        <v>13700</v>
      </c>
      <c r="K144" s="7">
        <v>0.69022819617919096</v>
      </c>
    </row>
    <row r="145" spans="1:11" ht="75" customHeight="1" x14ac:dyDescent="0.15">
      <c r="A145" s="3" t="s">
        <v>295</v>
      </c>
      <c r="B145" s="3" t="str">
        <f>VLOOKUP(A145,Sheet1!A:B,2,0)</f>
        <v>东营青银发展基金（有限合伙）</v>
      </c>
      <c r="C145" s="3">
        <v>2125</v>
      </c>
      <c r="D145" s="3" t="s">
        <v>331</v>
      </c>
      <c r="E145" s="4" t="s">
        <v>14</v>
      </c>
      <c r="F145" s="4" t="s">
        <v>208</v>
      </c>
      <c r="G145" s="3" t="s">
        <v>15</v>
      </c>
      <c r="H145" s="3" t="s">
        <v>16</v>
      </c>
      <c r="I145" s="4">
        <v>27</v>
      </c>
      <c r="J145" s="6">
        <v>1498</v>
      </c>
      <c r="K145" s="7">
        <v>7.3789884279152396E-2</v>
      </c>
    </row>
    <row r="146" spans="1:11" ht="75" customHeight="1" x14ac:dyDescent="0.15">
      <c r="A146" s="3" t="s">
        <v>295</v>
      </c>
      <c r="B146" s="3" t="str">
        <f>VLOOKUP(A146,Sheet1!A:B,2,0)</f>
        <v>东营青银发展基金（有限合伙）</v>
      </c>
      <c r="C146" s="3">
        <v>2125</v>
      </c>
      <c r="D146" s="3" t="s">
        <v>331</v>
      </c>
      <c r="E146" s="4" t="s">
        <v>14</v>
      </c>
      <c r="F146" s="4" t="s">
        <v>208</v>
      </c>
      <c r="G146" s="3" t="s">
        <v>145</v>
      </c>
      <c r="H146" s="3" t="s">
        <v>146</v>
      </c>
      <c r="I146" s="4">
        <v>60</v>
      </c>
      <c r="J146" s="6">
        <v>250</v>
      </c>
      <c r="K146" s="7">
        <v>2.4861355628344697E-2</v>
      </c>
    </row>
    <row r="147" spans="1:11" ht="75" customHeight="1" x14ac:dyDescent="0.15">
      <c r="A147" s="3" t="s">
        <v>295</v>
      </c>
      <c r="B147" s="3" t="str">
        <f>VLOOKUP(A147,Sheet1!A:B,2,0)</f>
        <v>东营青银发展基金（有限合伙）</v>
      </c>
      <c r="C147" s="3">
        <v>2125</v>
      </c>
      <c r="D147" s="3" t="s">
        <v>331</v>
      </c>
      <c r="E147" s="4" t="s">
        <v>14</v>
      </c>
      <c r="F147" s="4" t="s">
        <v>208</v>
      </c>
      <c r="G147" s="3" t="s">
        <v>95</v>
      </c>
      <c r="H147" s="3" t="s">
        <v>96</v>
      </c>
      <c r="I147" s="4">
        <v>32</v>
      </c>
      <c r="J147" s="6">
        <v>1860</v>
      </c>
      <c r="K147" s="7">
        <v>0.64390627567230085</v>
      </c>
    </row>
    <row r="148" spans="1:11" ht="75" customHeight="1" x14ac:dyDescent="0.15">
      <c r="A148" s="3" t="s">
        <v>295</v>
      </c>
      <c r="B148" s="3" t="str">
        <f>VLOOKUP(A148,Sheet1!A:B,2,0)</f>
        <v>东营青银发展基金（有限合伙）</v>
      </c>
      <c r="C148" s="3">
        <v>2125</v>
      </c>
      <c r="D148" s="3" t="s">
        <v>331</v>
      </c>
      <c r="E148" s="4" t="s">
        <v>14</v>
      </c>
      <c r="F148" s="4" t="s">
        <v>208</v>
      </c>
      <c r="G148" s="3" t="s">
        <v>163</v>
      </c>
      <c r="H148" s="3" t="s">
        <v>164</v>
      </c>
      <c r="I148" s="4">
        <v>4</v>
      </c>
      <c r="J148" s="6">
        <v>89</v>
      </c>
      <c r="K148" s="7">
        <v>0.88627025570669415</v>
      </c>
    </row>
    <row r="149" spans="1:11" ht="75" customHeight="1" x14ac:dyDescent="0.15">
      <c r="A149" s="3" t="s">
        <v>295</v>
      </c>
      <c r="B149" s="3" t="str">
        <f>VLOOKUP(A149,Sheet1!A:B,2,0)</f>
        <v>东营青银发展基金（有限合伙）</v>
      </c>
      <c r="C149" s="3">
        <v>2125</v>
      </c>
      <c r="D149" s="3" t="s">
        <v>331</v>
      </c>
      <c r="E149" s="4" t="s">
        <v>14</v>
      </c>
      <c r="F149" s="4" t="s">
        <v>208</v>
      </c>
      <c r="G149" s="3" t="s">
        <v>165</v>
      </c>
      <c r="H149" s="3" t="s">
        <v>166</v>
      </c>
      <c r="I149" s="4">
        <v>7</v>
      </c>
      <c r="J149" s="6">
        <v>3000</v>
      </c>
      <c r="K149" s="7">
        <v>0.84263550547537558</v>
      </c>
    </row>
    <row r="150" spans="1:11" ht="75" customHeight="1" x14ac:dyDescent="0.15">
      <c r="A150" s="3" t="s">
        <v>295</v>
      </c>
      <c r="B150" s="3" t="str">
        <f>VLOOKUP(A150,Sheet1!A:B,2,0)</f>
        <v>东营青银发展基金（有限合伙）</v>
      </c>
      <c r="C150" s="3">
        <v>2125</v>
      </c>
      <c r="D150" s="3" t="s">
        <v>331</v>
      </c>
      <c r="E150" s="4" t="s">
        <v>14</v>
      </c>
      <c r="F150" s="4" t="s">
        <v>208</v>
      </c>
      <c r="G150" s="3" t="s">
        <v>49</v>
      </c>
      <c r="H150" s="3" t="s">
        <v>50</v>
      </c>
      <c r="I150" s="4">
        <v>18</v>
      </c>
      <c r="J150" s="6">
        <v>3000</v>
      </c>
      <c r="K150" s="7">
        <v>0.31937393728348984</v>
      </c>
    </row>
    <row r="151" spans="1:11" ht="75" customHeight="1" x14ac:dyDescent="0.15">
      <c r="A151" s="3" t="s">
        <v>295</v>
      </c>
      <c r="B151" s="3" t="str">
        <f>VLOOKUP(A151,Sheet1!A:B,2,0)</f>
        <v>东营青银发展基金（有限合伙）</v>
      </c>
      <c r="C151" s="3">
        <v>2125</v>
      </c>
      <c r="D151" s="3" t="s">
        <v>331</v>
      </c>
      <c r="E151" s="4" t="s">
        <v>14</v>
      </c>
      <c r="F151" s="4" t="s">
        <v>208</v>
      </c>
      <c r="G151" s="3" t="s">
        <v>167</v>
      </c>
      <c r="H151" s="3" t="s">
        <v>168</v>
      </c>
      <c r="I151" s="4">
        <v>15</v>
      </c>
      <c r="J151" s="6">
        <v>800</v>
      </c>
      <c r="K151" s="7">
        <v>0.876420159579963</v>
      </c>
    </row>
    <row r="152" spans="1:11" ht="75" customHeight="1" x14ac:dyDescent="0.15">
      <c r="A152" s="3" t="s">
        <v>295</v>
      </c>
      <c r="B152" s="3" t="str">
        <f>VLOOKUP(A152,Sheet1!A:B,2,0)</f>
        <v>东营青银发展基金（有限合伙）</v>
      </c>
      <c r="C152" s="3">
        <v>2125</v>
      </c>
      <c r="D152" s="3" t="s">
        <v>331</v>
      </c>
      <c r="E152" s="4" t="s">
        <v>14</v>
      </c>
      <c r="F152" s="4" t="s">
        <v>208</v>
      </c>
      <c r="G152" s="3" t="s">
        <v>109</v>
      </c>
      <c r="H152" s="3" t="s">
        <v>110</v>
      </c>
      <c r="I152" s="4">
        <v>27</v>
      </c>
      <c r="J152" s="6">
        <v>4259</v>
      </c>
      <c r="K152" s="7">
        <v>0.42545919075219651</v>
      </c>
    </row>
    <row r="153" spans="1:11" ht="75" customHeight="1" x14ac:dyDescent="0.15">
      <c r="A153" s="3" t="s">
        <v>295</v>
      </c>
      <c r="B153" s="3" t="str">
        <f>VLOOKUP(A153,Sheet1!A:B,2,0)</f>
        <v>东营青银发展基金（有限合伙）</v>
      </c>
      <c r="C153" s="3">
        <v>2125</v>
      </c>
      <c r="D153" s="3" t="s">
        <v>331</v>
      </c>
      <c r="E153" s="4" t="s">
        <v>14</v>
      </c>
      <c r="F153" s="4" t="s">
        <v>208</v>
      </c>
      <c r="G153" s="3" t="s">
        <v>51</v>
      </c>
      <c r="H153" s="3" t="s">
        <v>52</v>
      </c>
      <c r="I153" s="4">
        <v>62</v>
      </c>
      <c r="J153" s="6">
        <v>1240</v>
      </c>
      <c r="K153" s="7">
        <v>4.1481139298062332E-2</v>
      </c>
    </row>
    <row r="154" spans="1:11" ht="75" customHeight="1" x14ac:dyDescent="0.15">
      <c r="A154" s="3" t="s">
        <v>295</v>
      </c>
      <c r="B154" s="3" t="str">
        <f>VLOOKUP(A154,Sheet1!A:B,2,0)</f>
        <v>东营青银发展基金（有限合伙）</v>
      </c>
      <c r="C154" s="3">
        <v>2125</v>
      </c>
      <c r="D154" s="3" t="s">
        <v>331</v>
      </c>
      <c r="E154" s="4" t="s">
        <v>14</v>
      </c>
      <c r="F154" s="4" t="s">
        <v>208</v>
      </c>
      <c r="G154" s="3" t="s">
        <v>169</v>
      </c>
      <c r="H154" s="3" t="s">
        <v>170</v>
      </c>
      <c r="I154" s="4">
        <v>14</v>
      </c>
      <c r="J154" s="6">
        <v>5700</v>
      </c>
      <c r="K154" s="7">
        <v>0.63424007197432886</v>
      </c>
    </row>
    <row r="155" spans="1:11" ht="75" customHeight="1" x14ac:dyDescent="0.15">
      <c r="A155" s="3" t="s">
        <v>295</v>
      </c>
      <c r="B155" s="3" t="str">
        <f>VLOOKUP(A155,Sheet1!A:B,2,0)</f>
        <v>东营青银发展基金（有限合伙）</v>
      </c>
      <c r="C155" s="3">
        <v>2125</v>
      </c>
      <c r="D155" s="3" t="s">
        <v>331</v>
      </c>
      <c r="E155" s="4" t="s">
        <v>14</v>
      </c>
      <c r="F155" s="4" t="s">
        <v>208</v>
      </c>
      <c r="G155" s="3" t="s">
        <v>111</v>
      </c>
      <c r="H155" s="3" t="s">
        <v>112</v>
      </c>
      <c r="I155" s="4">
        <v>19</v>
      </c>
      <c r="J155" s="6">
        <v>750</v>
      </c>
      <c r="K155" s="7">
        <v>5.3723938222265802E-2</v>
      </c>
    </row>
    <row r="156" spans="1:11" ht="75" customHeight="1" x14ac:dyDescent="0.15">
      <c r="A156" s="3" t="s">
        <v>295</v>
      </c>
      <c r="B156" s="3" t="str">
        <f>VLOOKUP(A156,Sheet1!A:B,2,0)</f>
        <v>东营青银发展基金（有限合伙）</v>
      </c>
      <c r="C156" s="3">
        <v>2125</v>
      </c>
      <c r="D156" s="3" t="s">
        <v>331</v>
      </c>
      <c r="E156" s="4" t="s">
        <v>14</v>
      </c>
      <c r="F156" s="4" t="s">
        <v>208</v>
      </c>
      <c r="G156" s="3" t="s">
        <v>87</v>
      </c>
      <c r="H156" s="3" t="s">
        <v>88</v>
      </c>
      <c r="I156" s="4">
        <v>14</v>
      </c>
      <c r="J156" s="6">
        <v>2500</v>
      </c>
      <c r="K156" s="7">
        <v>0.16491573527301959</v>
      </c>
    </row>
    <row r="157" spans="1:11" ht="75" customHeight="1" x14ac:dyDescent="0.15">
      <c r="A157" s="3" t="s">
        <v>295</v>
      </c>
      <c r="B157" s="3" t="str">
        <f>VLOOKUP(A157,Sheet1!A:B,2,0)</f>
        <v>东营青银发展基金（有限合伙）</v>
      </c>
      <c r="C157" s="3">
        <v>2125</v>
      </c>
      <c r="D157" s="3" t="s">
        <v>331</v>
      </c>
      <c r="E157" s="4" t="s">
        <v>14</v>
      </c>
      <c r="F157" s="4" t="s">
        <v>208</v>
      </c>
      <c r="G157" s="3" t="s">
        <v>171</v>
      </c>
      <c r="H157" s="3" t="s">
        <v>172</v>
      </c>
      <c r="I157" s="4">
        <v>54</v>
      </c>
      <c r="J157" s="6">
        <v>4789</v>
      </c>
      <c r="K157" s="7">
        <v>0.79622662731310878</v>
      </c>
    </row>
    <row r="158" spans="1:11" ht="75" customHeight="1" x14ac:dyDescent="0.15">
      <c r="A158" s="3" t="s">
        <v>295</v>
      </c>
      <c r="B158" s="3" t="str">
        <f>VLOOKUP(A158,Sheet1!A:B,2,0)</f>
        <v>东营青银发展基金（有限合伙）</v>
      </c>
      <c r="C158" s="3">
        <v>2125</v>
      </c>
      <c r="D158" s="3" t="s">
        <v>331</v>
      </c>
      <c r="E158" s="4" t="s">
        <v>14</v>
      </c>
      <c r="F158" s="4" t="s">
        <v>208</v>
      </c>
      <c r="G158" s="3" t="s">
        <v>33</v>
      </c>
      <c r="H158" s="3" t="s">
        <v>34</v>
      </c>
      <c r="I158" s="4">
        <v>36</v>
      </c>
      <c r="J158" s="6">
        <v>925</v>
      </c>
      <c r="K158" s="7">
        <v>4.6804629457820941E-2</v>
      </c>
    </row>
    <row r="159" spans="1:11" ht="75" customHeight="1" x14ac:dyDescent="0.15">
      <c r="A159" s="3" t="s">
        <v>295</v>
      </c>
      <c r="B159" s="3" t="str">
        <f>VLOOKUP(A159,Sheet1!A:B,2,0)</f>
        <v>东营青银发展基金（有限合伙）</v>
      </c>
      <c r="C159" s="3">
        <v>2125</v>
      </c>
      <c r="D159" s="3" t="s">
        <v>331</v>
      </c>
      <c r="E159" s="4" t="s">
        <v>14</v>
      </c>
      <c r="F159" s="4" t="s">
        <v>208</v>
      </c>
      <c r="G159" s="3" t="s">
        <v>173</v>
      </c>
      <c r="H159" s="3" t="s">
        <v>174</v>
      </c>
      <c r="I159" s="4">
        <v>57</v>
      </c>
      <c r="J159" s="6">
        <v>3000</v>
      </c>
      <c r="K159" s="7">
        <v>0.14978975570554021</v>
      </c>
    </row>
    <row r="160" spans="1:11" ht="75" customHeight="1" x14ac:dyDescent="0.15">
      <c r="A160" s="3" t="s">
        <v>295</v>
      </c>
      <c r="B160" s="3" t="str">
        <f>VLOOKUP(A160,Sheet1!A:B,2,0)</f>
        <v>东营青银发展基金（有限合伙）</v>
      </c>
      <c r="C160" s="3">
        <v>2125</v>
      </c>
      <c r="D160" s="3" t="s">
        <v>331</v>
      </c>
      <c r="E160" s="4" t="s">
        <v>14</v>
      </c>
      <c r="F160" s="4" t="s">
        <v>208</v>
      </c>
      <c r="G160" s="3" t="s">
        <v>101</v>
      </c>
      <c r="H160" s="3" t="s">
        <v>102</v>
      </c>
      <c r="I160" s="4">
        <v>36</v>
      </c>
      <c r="J160" s="6">
        <v>6340</v>
      </c>
      <c r="K160" s="7">
        <v>0.63391049488089324</v>
      </c>
    </row>
    <row r="161" spans="1:11" ht="75" customHeight="1" x14ac:dyDescent="0.15">
      <c r="A161" s="3" t="s">
        <v>302</v>
      </c>
      <c r="B161" s="3" t="str">
        <f>VLOOKUP(A161,Sheet1!A:B,2,0)</f>
        <v>东营青银发展基金（有限合伙）</v>
      </c>
      <c r="C161" s="3">
        <v>2125</v>
      </c>
      <c r="D161" s="3" t="s">
        <v>331</v>
      </c>
      <c r="E161" s="4" t="s">
        <v>14</v>
      </c>
      <c r="F161" s="4" t="s">
        <v>208</v>
      </c>
      <c r="G161" s="3" t="s">
        <v>93</v>
      </c>
      <c r="H161" s="3" t="s">
        <v>94</v>
      </c>
      <c r="I161" s="4">
        <v>55</v>
      </c>
      <c r="J161" s="6">
        <v>1670</v>
      </c>
      <c r="K161" s="7">
        <v>0.2303235619864569</v>
      </c>
    </row>
    <row r="162" spans="1:11" ht="75" customHeight="1" x14ac:dyDescent="0.15">
      <c r="A162" s="3" t="s">
        <v>302</v>
      </c>
      <c r="B162" s="3" t="str">
        <f>VLOOKUP(A162,Sheet1!A:B,2,0)</f>
        <v>东营青银发展基金（有限合伙）</v>
      </c>
      <c r="C162" s="3">
        <v>2125</v>
      </c>
      <c r="D162" s="3" t="s">
        <v>331</v>
      </c>
      <c r="E162" s="4" t="s">
        <v>14</v>
      </c>
      <c r="F162" s="4" t="s">
        <v>208</v>
      </c>
      <c r="G162" s="3" t="s">
        <v>79</v>
      </c>
      <c r="H162" s="3" t="s">
        <v>80</v>
      </c>
      <c r="I162" s="4">
        <v>7</v>
      </c>
      <c r="J162" s="6">
        <v>500</v>
      </c>
      <c r="K162" s="7">
        <v>4.9791044968791422E-2</v>
      </c>
    </row>
    <row r="163" spans="1:11" ht="75" customHeight="1" x14ac:dyDescent="0.15">
      <c r="A163" s="3" t="s">
        <v>302</v>
      </c>
      <c r="B163" s="3" t="str">
        <f>VLOOKUP(A163,Sheet1!A:B,2,0)</f>
        <v>东营青银发展基金（有限合伙）</v>
      </c>
      <c r="C163" s="3">
        <v>2125</v>
      </c>
      <c r="D163" s="3" t="s">
        <v>331</v>
      </c>
      <c r="E163" s="4" t="s">
        <v>14</v>
      </c>
      <c r="F163" s="4" t="s">
        <v>208</v>
      </c>
      <c r="G163" s="3" t="s">
        <v>175</v>
      </c>
      <c r="H163" s="3" t="s">
        <v>176</v>
      </c>
      <c r="I163" s="4">
        <v>57</v>
      </c>
      <c r="J163" s="6">
        <v>3600</v>
      </c>
      <c r="K163" s="7">
        <v>0.46409972875501848</v>
      </c>
    </row>
    <row r="164" spans="1:11" ht="75" customHeight="1" x14ac:dyDescent="0.15">
      <c r="A164" s="3" t="s">
        <v>302</v>
      </c>
      <c r="B164" s="3" t="str">
        <f>VLOOKUP(A164,Sheet1!A:B,2,0)</f>
        <v>东营青银发展基金（有限合伙）</v>
      </c>
      <c r="C164" s="3">
        <v>2125</v>
      </c>
      <c r="D164" s="3" t="s">
        <v>331</v>
      </c>
      <c r="E164" s="4" t="s">
        <v>14</v>
      </c>
      <c r="F164" s="4" t="s">
        <v>208</v>
      </c>
      <c r="G164" s="3" t="s">
        <v>51</v>
      </c>
      <c r="H164" s="3" t="s">
        <v>52</v>
      </c>
      <c r="I164" s="4">
        <v>62</v>
      </c>
      <c r="J164" s="6">
        <v>250</v>
      </c>
      <c r="K164" s="7">
        <v>8.3631329229964368E-3</v>
      </c>
    </row>
    <row r="165" spans="1:11" ht="75" customHeight="1" x14ac:dyDescent="0.15">
      <c r="A165" s="3" t="s">
        <v>302</v>
      </c>
      <c r="B165" s="3" t="str">
        <f>VLOOKUP(A165,Sheet1!A:B,2,0)</f>
        <v>东营青银发展基金（有限合伙）</v>
      </c>
      <c r="C165" s="3">
        <v>2125</v>
      </c>
      <c r="D165" s="3" t="s">
        <v>331</v>
      </c>
      <c r="E165" s="4" t="s">
        <v>14</v>
      </c>
      <c r="F165" s="4" t="s">
        <v>208</v>
      </c>
      <c r="G165" s="3" t="s">
        <v>117</v>
      </c>
      <c r="H165" s="3" t="s">
        <v>118</v>
      </c>
      <c r="I165" s="4">
        <v>55</v>
      </c>
      <c r="J165" s="6">
        <v>3980</v>
      </c>
      <c r="K165" s="7">
        <v>0.31231570538607134</v>
      </c>
    </row>
    <row r="166" spans="1:11" ht="75" customHeight="1" x14ac:dyDescent="0.15">
      <c r="A166" s="3" t="s">
        <v>303</v>
      </c>
      <c r="B166" s="3" t="str">
        <f>VLOOKUP(A166,Sheet1!A:B,2,0)</f>
        <v>东营青银发展基金（有限合伙）</v>
      </c>
      <c r="C166" s="3">
        <v>2125</v>
      </c>
      <c r="D166" s="3" t="s">
        <v>331</v>
      </c>
      <c r="E166" s="4" t="s">
        <v>14</v>
      </c>
      <c r="F166" s="4" t="s">
        <v>208</v>
      </c>
      <c r="G166" s="3" t="s">
        <v>47</v>
      </c>
      <c r="H166" s="3" t="s">
        <v>48</v>
      </c>
      <c r="I166" s="4">
        <v>28</v>
      </c>
      <c r="J166" s="6">
        <v>731</v>
      </c>
      <c r="K166" s="7">
        <v>3.3996617856750566E-2</v>
      </c>
    </row>
    <row r="167" spans="1:11" ht="75" customHeight="1" x14ac:dyDescent="0.15">
      <c r="A167" s="3" t="s">
        <v>303</v>
      </c>
      <c r="B167" s="3" t="str">
        <f>VLOOKUP(A167,Sheet1!A:B,2,0)</f>
        <v>东营青银发展基金（有限合伙）</v>
      </c>
      <c r="C167" s="3">
        <v>2125</v>
      </c>
      <c r="D167" s="3" t="s">
        <v>331</v>
      </c>
      <c r="E167" s="4" t="s">
        <v>14</v>
      </c>
      <c r="F167" s="4" t="s">
        <v>208</v>
      </c>
      <c r="G167" s="3" t="s">
        <v>35</v>
      </c>
      <c r="H167" s="3" t="s">
        <v>36</v>
      </c>
      <c r="I167" s="4">
        <v>50</v>
      </c>
      <c r="J167" s="6">
        <v>870</v>
      </c>
      <c r="K167" s="7">
        <v>0.10870802658079486</v>
      </c>
    </row>
    <row r="168" spans="1:11" ht="75" customHeight="1" x14ac:dyDescent="0.15">
      <c r="A168" s="3" t="s">
        <v>303</v>
      </c>
      <c r="B168" s="3" t="str">
        <f>VLOOKUP(A168,Sheet1!A:B,2,0)</f>
        <v>东营青银发展基金（有限合伙）</v>
      </c>
      <c r="C168" s="3">
        <v>2125</v>
      </c>
      <c r="D168" s="3" t="s">
        <v>331</v>
      </c>
      <c r="E168" s="4" t="s">
        <v>14</v>
      </c>
      <c r="F168" s="4" t="s">
        <v>208</v>
      </c>
      <c r="G168" s="3" t="s">
        <v>19</v>
      </c>
      <c r="H168" s="3" t="s">
        <v>20</v>
      </c>
      <c r="I168" s="4">
        <v>46</v>
      </c>
      <c r="J168" s="6">
        <v>2060</v>
      </c>
      <c r="K168" s="7">
        <v>0.18873944993487937</v>
      </c>
    </row>
    <row r="169" spans="1:11" ht="75" customHeight="1" x14ac:dyDescent="0.15">
      <c r="A169" s="3" t="s">
        <v>303</v>
      </c>
      <c r="B169" s="3" t="str">
        <f>VLOOKUP(A169,Sheet1!A:B,2,0)</f>
        <v>东营青银发展基金（有限合伙）</v>
      </c>
      <c r="C169" s="3">
        <v>2125</v>
      </c>
      <c r="D169" s="3" t="s">
        <v>331</v>
      </c>
      <c r="E169" s="4" t="s">
        <v>14</v>
      </c>
      <c r="F169" s="4" t="s">
        <v>208</v>
      </c>
      <c r="G169" s="3" t="s">
        <v>21</v>
      </c>
      <c r="H169" s="3" t="s">
        <v>22</v>
      </c>
      <c r="I169" s="4">
        <v>50</v>
      </c>
      <c r="J169" s="6">
        <v>900</v>
      </c>
      <c r="K169" s="7">
        <v>6.2687432008723676E-2</v>
      </c>
    </row>
    <row r="170" spans="1:11" ht="75" customHeight="1" x14ac:dyDescent="0.15">
      <c r="A170" s="3" t="s">
        <v>303</v>
      </c>
      <c r="B170" s="3" t="str">
        <f>VLOOKUP(A170,Sheet1!A:B,2,0)</f>
        <v>东营青银发展基金（有限合伙）</v>
      </c>
      <c r="C170" s="3">
        <v>2125</v>
      </c>
      <c r="D170" s="3" t="s">
        <v>331</v>
      </c>
      <c r="E170" s="4" t="s">
        <v>14</v>
      </c>
      <c r="F170" s="4" t="s">
        <v>208</v>
      </c>
      <c r="G170" s="3" t="s">
        <v>105</v>
      </c>
      <c r="H170" s="3" t="s">
        <v>106</v>
      </c>
      <c r="I170" s="4">
        <v>62</v>
      </c>
      <c r="J170" s="6">
        <v>2776</v>
      </c>
      <c r="K170" s="7">
        <v>0.25426958828624024</v>
      </c>
    </row>
    <row r="171" spans="1:11" ht="75" customHeight="1" x14ac:dyDescent="0.15">
      <c r="A171" s="3" t="s">
        <v>303</v>
      </c>
      <c r="B171" s="3" t="str">
        <f>VLOOKUP(A171,Sheet1!A:B,2,0)</f>
        <v>东营青银发展基金（有限合伙）</v>
      </c>
      <c r="C171" s="3">
        <v>2125</v>
      </c>
      <c r="D171" s="3" t="s">
        <v>331</v>
      </c>
      <c r="E171" s="4" t="s">
        <v>14</v>
      </c>
      <c r="F171" s="4" t="s">
        <v>208</v>
      </c>
      <c r="G171" s="3" t="s">
        <v>39</v>
      </c>
      <c r="H171" s="3" t="s">
        <v>40</v>
      </c>
      <c r="I171" s="4">
        <v>33</v>
      </c>
      <c r="J171" s="6">
        <v>148</v>
      </c>
      <c r="K171" s="7">
        <v>1.0502256379482704E-2</v>
      </c>
    </row>
    <row r="172" spans="1:11" ht="75" customHeight="1" x14ac:dyDescent="0.15">
      <c r="A172" s="3" t="s">
        <v>303</v>
      </c>
      <c r="B172" s="3" t="str">
        <f>VLOOKUP(A172,Sheet1!A:B,2,0)</f>
        <v>东营青银发展基金（有限合伙）</v>
      </c>
      <c r="C172" s="3">
        <v>2125</v>
      </c>
      <c r="D172" s="3" t="s">
        <v>331</v>
      </c>
      <c r="E172" s="4" t="s">
        <v>14</v>
      </c>
      <c r="F172" s="4" t="s">
        <v>208</v>
      </c>
      <c r="G172" s="3" t="s">
        <v>83</v>
      </c>
      <c r="H172" s="3" t="s">
        <v>84</v>
      </c>
      <c r="I172" s="4">
        <v>18</v>
      </c>
      <c r="J172" s="6">
        <v>1000</v>
      </c>
      <c r="K172" s="7">
        <v>6.7916817738374061E-2</v>
      </c>
    </row>
    <row r="173" spans="1:11" ht="75" customHeight="1" x14ac:dyDescent="0.15">
      <c r="A173" s="3" t="s">
        <v>303</v>
      </c>
      <c r="B173" s="3" t="str">
        <f>VLOOKUP(A173,Sheet1!A:B,2,0)</f>
        <v>东营青银发展基金（有限合伙）</v>
      </c>
      <c r="C173" s="3">
        <v>2125</v>
      </c>
      <c r="D173" s="3" t="s">
        <v>331</v>
      </c>
      <c r="E173" s="4" t="s">
        <v>14</v>
      </c>
      <c r="F173" s="4" t="s">
        <v>208</v>
      </c>
      <c r="G173" s="3" t="s">
        <v>91</v>
      </c>
      <c r="H173" s="3" t="s">
        <v>92</v>
      </c>
      <c r="I173" s="4">
        <v>50</v>
      </c>
      <c r="J173" s="6">
        <v>1515</v>
      </c>
      <c r="K173" s="7">
        <v>0.10998238190554556</v>
      </c>
    </row>
    <row r="174" spans="1:11" ht="75" customHeight="1" x14ac:dyDescent="0.15">
      <c r="A174" s="3" t="s">
        <v>306</v>
      </c>
      <c r="B174" s="3" t="str">
        <f>VLOOKUP(A174,Sheet1!A:B,2,0)</f>
        <v>东营青银发展基金（有限合伙）</v>
      </c>
      <c r="C174" s="3">
        <v>2125</v>
      </c>
      <c r="D174" s="3" t="s">
        <v>331</v>
      </c>
      <c r="E174" s="4" t="s">
        <v>14</v>
      </c>
      <c r="F174" s="4" t="s">
        <v>208</v>
      </c>
      <c r="G174" s="3" t="s">
        <v>177</v>
      </c>
      <c r="H174" s="3" t="s">
        <v>178</v>
      </c>
      <c r="I174" s="4">
        <v>60</v>
      </c>
      <c r="J174" s="6">
        <v>3210</v>
      </c>
      <c r="K174" s="7">
        <v>0.76100024665250765</v>
      </c>
    </row>
    <row r="175" spans="1:11" ht="75" customHeight="1" x14ac:dyDescent="0.15">
      <c r="A175" s="3" t="s">
        <v>306</v>
      </c>
      <c r="B175" s="3" t="str">
        <f>VLOOKUP(A175,Sheet1!A:B,2,0)</f>
        <v>东营青银发展基金（有限合伙）</v>
      </c>
      <c r="C175" s="3">
        <v>2125</v>
      </c>
      <c r="D175" s="3" t="s">
        <v>331</v>
      </c>
      <c r="E175" s="4" t="s">
        <v>14</v>
      </c>
      <c r="F175" s="4" t="s">
        <v>208</v>
      </c>
      <c r="G175" s="3" t="s">
        <v>19</v>
      </c>
      <c r="H175" s="3" t="s">
        <v>20</v>
      </c>
      <c r="I175" s="4">
        <v>46</v>
      </c>
      <c r="J175" s="6">
        <v>500</v>
      </c>
      <c r="K175" s="7">
        <v>4.5810546100698873E-2</v>
      </c>
    </row>
    <row r="176" spans="1:11" ht="75" customHeight="1" x14ac:dyDescent="0.15">
      <c r="A176" s="3" t="s">
        <v>306</v>
      </c>
      <c r="B176" s="3" t="str">
        <f>VLOOKUP(A176,Sheet1!A:B,2,0)</f>
        <v>东营青银发展基金（有限合伙）</v>
      </c>
      <c r="C176" s="3">
        <v>2125</v>
      </c>
      <c r="D176" s="3" t="s">
        <v>331</v>
      </c>
      <c r="E176" s="4" t="s">
        <v>14</v>
      </c>
      <c r="F176" s="4" t="s">
        <v>208</v>
      </c>
      <c r="G176" s="3" t="s">
        <v>111</v>
      </c>
      <c r="H176" s="3" t="s">
        <v>112</v>
      </c>
      <c r="I176" s="4">
        <v>19</v>
      </c>
      <c r="J176" s="6">
        <v>2100</v>
      </c>
      <c r="K176" s="7">
        <v>0.15042702702234423</v>
      </c>
    </row>
    <row r="177" spans="1:11" ht="75" customHeight="1" x14ac:dyDescent="0.15">
      <c r="A177" s="3" t="s">
        <v>306</v>
      </c>
      <c r="B177" s="3" t="str">
        <f>VLOOKUP(A177,Sheet1!A:B,2,0)</f>
        <v>东营青银发展基金（有限合伙）</v>
      </c>
      <c r="C177" s="3">
        <v>2125</v>
      </c>
      <c r="D177" s="3" t="s">
        <v>331</v>
      </c>
      <c r="E177" s="4" t="s">
        <v>14</v>
      </c>
      <c r="F177" s="4" t="s">
        <v>208</v>
      </c>
      <c r="G177" s="3" t="s">
        <v>45</v>
      </c>
      <c r="H177" s="3" t="s">
        <v>46</v>
      </c>
      <c r="I177" s="4">
        <v>62</v>
      </c>
      <c r="J177" s="6">
        <v>4190</v>
      </c>
      <c r="K177" s="7">
        <v>0.26471034029916324</v>
      </c>
    </row>
    <row r="178" spans="1:11" ht="75" customHeight="1" x14ac:dyDescent="0.15">
      <c r="A178" s="3" t="s">
        <v>309</v>
      </c>
      <c r="B178" s="3" t="str">
        <f>VLOOKUP(A178,Sheet1!A:B,2,0)</f>
        <v>青岛腾瑞投资管理中心（有限合伙）</v>
      </c>
      <c r="C178" s="3">
        <v>2200</v>
      </c>
      <c r="D178" s="3" t="s">
        <v>331</v>
      </c>
      <c r="E178" s="4" t="s">
        <v>14</v>
      </c>
      <c r="F178" s="4" t="s">
        <v>208</v>
      </c>
      <c r="G178" s="3" t="s">
        <v>47</v>
      </c>
      <c r="H178" s="3" t="s">
        <v>48</v>
      </c>
      <c r="I178" s="4">
        <v>28</v>
      </c>
      <c r="J178" s="6">
        <v>1500</v>
      </c>
      <c r="K178" s="7">
        <v>6.9760501758038107E-2</v>
      </c>
    </row>
    <row r="179" spans="1:11" ht="75" customHeight="1" x14ac:dyDescent="0.15">
      <c r="A179" s="3" t="s">
        <v>309</v>
      </c>
      <c r="B179" s="3" t="str">
        <f>VLOOKUP(A179,Sheet1!A:B,2,0)</f>
        <v>青岛腾瑞投资管理中心（有限合伙）</v>
      </c>
      <c r="C179" s="3">
        <v>2200</v>
      </c>
      <c r="D179" s="3" t="s">
        <v>331</v>
      </c>
      <c r="E179" s="4" t="s">
        <v>14</v>
      </c>
      <c r="F179" s="4" t="s">
        <v>208</v>
      </c>
      <c r="G179" s="3" t="s">
        <v>17</v>
      </c>
      <c r="H179" s="3" t="s">
        <v>18</v>
      </c>
      <c r="I179" s="4">
        <v>29</v>
      </c>
      <c r="J179" s="6">
        <v>8400</v>
      </c>
      <c r="K179" s="7">
        <v>0.5963164560090557</v>
      </c>
    </row>
    <row r="180" spans="1:11" ht="75" customHeight="1" x14ac:dyDescent="0.15">
      <c r="A180" s="3" t="s">
        <v>309</v>
      </c>
      <c r="B180" s="3" t="str">
        <f>VLOOKUP(A180,Sheet1!A:B,2,0)</f>
        <v>青岛腾瑞投资管理中心（有限合伙）</v>
      </c>
      <c r="C180" s="3">
        <v>2200</v>
      </c>
      <c r="D180" s="3" t="s">
        <v>331</v>
      </c>
      <c r="E180" s="4" t="s">
        <v>14</v>
      </c>
      <c r="F180" s="4" t="s">
        <v>208</v>
      </c>
      <c r="G180" s="3" t="s">
        <v>179</v>
      </c>
      <c r="H180" s="3" t="s">
        <v>180</v>
      </c>
      <c r="I180" s="4">
        <v>26</v>
      </c>
      <c r="J180" s="6">
        <v>1270</v>
      </c>
      <c r="K180" s="7">
        <v>0.77462904975777491</v>
      </c>
    </row>
    <row r="181" spans="1:11" ht="75" customHeight="1" x14ac:dyDescent="0.15">
      <c r="A181" s="3" t="s">
        <v>309</v>
      </c>
      <c r="B181" s="3" t="str">
        <f>VLOOKUP(A181,Sheet1!A:B,2,0)</f>
        <v>青岛腾瑞投资管理中心（有限合伙）</v>
      </c>
      <c r="C181" s="3">
        <v>2200</v>
      </c>
      <c r="D181" s="3" t="s">
        <v>331</v>
      </c>
      <c r="E181" s="4" t="s">
        <v>14</v>
      </c>
      <c r="F181" s="4" t="s">
        <v>208</v>
      </c>
      <c r="G181" s="3" t="s">
        <v>181</v>
      </c>
      <c r="H181" s="3" t="s">
        <v>182</v>
      </c>
      <c r="I181" s="4">
        <v>22</v>
      </c>
      <c r="J181" s="6">
        <v>200</v>
      </c>
      <c r="K181" s="7">
        <v>0.88373016706247176</v>
      </c>
    </row>
    <row r="182" spans="1:11" ht="75" customHeight="1" x14ac:dyDescent="0.15">
      <c r="A182" s="3" t="s">
        <v>309</v>
      </c>
      <c r="B182" s="3" t="str">
        <f>VLOOKUP(A182,Sheet1!A:B,2,0)</f>
        <v>青岛腾瑞投资管理中心（有限合伙）</v>
      </c>
      <c r="C182" s="3">
        <v>2200</v>
      </c>
      <c r="D182" s="3" t="s">
        <v>331</v>
      </c>
      <c r="E182" s="4" t="s">
        <v>14</v>
      </c>
      <c r="F182" s="4" t="s">
        <v>208</v>
      </c>
      <c r="G182" s="3" t="s">
        <v>135</v>
      </c>
      <c r="H182" s="3" t="s">
        <v>136</v>
      </c>
      <c r="I182" s="4">
        <v>12</v>
      </c>
      <c r="J182" s="6">
        <v>10030</v>
      </c>
      <c r="K182" s="7">
        <v>0.33655017390362019</v>
      </c>
    </row>
    <row r="183" spans="1:11" ht="75" customHeight="1" x14ac:dyDescent="0.15">
      <c r="A183" s="3" t="s">
        <v>309</v>
      </c>
      <c r="B183" s="3" t="str">
        <f>VLOOKUP(A183,Sheet1!A:B,2,0)</f>
        <v>青岛腾瑞投资管理中心（有限合伙）</v>
      </c>
      <c r="C183" s="3">
        <v>2200</v>
      </c>
      <c r="D183" s="3" t="s">
        <v>331</v>
      </c>
      <c r="E183" s="4" t="s">
        <v>14</v>
      </c>
      <c r="F183" s="4" t="s">
        <v>208</v>
      </c>
      <c r="G183" s="3" t="s">
        <v>183</v>
      </c>
      <c r="H183" s="3" t="s">
        <v>184</v>
      </c>
      <c r="I183" s="4">
        <v>41</v>
      </c>
      <c r="J183" s="6">
        <v>14750</v>
      </c>
      <c r="K183" s="7">
        <v>0.73740639175224465</v>
      </c>
    </row>
    <row r="184" spans="1:11" ht="75" customHeight="1" x14ac:dyDescent="0.15">
      <c r="A184" s="3" t="s">
        <v>309</v>
      </c>
      <c r="B184" s="3" t="str">
        <f>VLOOKUP(A184,Sheet1!A:B,2,0)</f>
        <v>青岛腾瑞投资管理中心（有限合伙）</v>
      </c>
      <c r="C184" s="3">
        <v>2200</v>
      </c>
      <c r="D184" s="3" t="s">
        <v>331</v>
      </c>
      <c r="E184" s="4" t="s">
        <v>14</v>
      </c>
      <c r="F184" s="4" t="s">
        <v>208</v>
      </c>
      <c r="G184" s="3" t="s">
        <v>83</v>
      </c>
      <c r="H184" s="3" t="s">
        <v>84</v>
      </c>
      <c r="I184" s="4">
        <v>18</v>
      </c>
      <c r="J184" s="6">
        <v>2000</v>
      </c>
      <c r="K184" s="7">
        <v>0.13583363547674812</v>
      </c>
    </row>
    <row r="185" spans="1:11" ht="75" customHeight="1" x14ac:dyDescent="0.15">
      <c r="A185" s="3" t="s">
        <v>309</v>
      </c>
      <c r="B185" s="3" t="str">
        <f>VLOOKUP(A185,Sheet1!A:B,2,0)</f>
        <v>青岛腾瑞投资管理中心（有限合伙）</v>
      </c>
      <c r="C185" s="3">
        <v>2200</v>
      </c>
      <c r="D185" s="3" t="s">
        <v>331</v>
      </c>
      <c r="E185" s="4" t="s">
        <v>14</v>
      </c>
      <c r="F185" s="4" t="s">
        <v>208</v>
      </c>
      <c r="G185" s="3" t="s">
        <v>185</v>
      </c>
      <c r="H185" s="3" t="s">
        <v>186</v>
      </c>
      <c r="I185" s="4">
        <v>21</v>
      </c>
      <c r="J185" s="6">
        <v>3820</v>
      </c>
      <c r="K185" s="7">
        <v>0.3277531955831251</v>
      </c>
    </row>
    <row r="186" spans="1:11" ht="75" customHeight="1" x14ac:dyDescent="0.15">
      <c r="A186" s="3" t="s">
        <v>309</v>
      </c>
      <c r="B186" s="3" t="str">
        <f>VLOOKUP(A186,Sheet1!A:B,2,0)</f>
        <v>青岛腾瑞投资管理中心（有限合伙）</v>
      </c>
      <c r="C186" s="3">
        <v>2200</v>
      </c>
      <c r="D186" s="3" t="s">
        <v>331</v>
      </c>
      <c r="E186" s="4" t="s">
        <v>14</v>
      </c>
      <c r="F186" s="4" t="s">
        <v>208</v>
      </c>
      <c r="G186" s="3" t="s">
        <v>43</v>
      </c>
      <c r="H186" s="3" t="s">
        <v>44</v>
      </c>
      <c r="I186" s="4">
        <v>32</v>
      </c>
      <c r="J186" s="6">
        <v>1850</v>
      </c>
      <c r="K186" s="7">
        <v>0.18334516068188519</v>
      </c>
    </row>
    <row r="187" spans="1:11" ht="75" customHeight="1" x14ac:dyDescent="0.15">
      <c r="A187" s="3" t="s">
        <v>309</v>
      </c>
      <c r="B187" s="3" t="str">
        <f>VLOOKUP(A187,Sheet1!A:B,2,0)</f>
        <v>青岛腾瑞投资管理中心（有限合伙）</v>
      </c>
      <c r="C187" s="3">
        <v>2200</v>
      </c>
      <c r="D187" s="3" t="s">
        <v>331</v>
      </c>
      <c r="E187" s="4" t="s">
        <v>14</v>
      </c>
      <c r="F187" s="4" t="s">
        <v>208</v>
      </c>
      <c r="G187" s="3" t="s">
        <v>171</v>
      </c>
      <c r="H187" s="3" t="s">
        <v>172</v>
      </c>
      <c r="I187" s="4">
        <v>54</v>
      </c>
      <c r="J187" s="6">
        <v>513</v>
      </c>
      <c r="K187" s="7">
        <v>8.5292182044607395E-2</v>
      </c>
    </row>
    <row r="188" spans="1:11" ht="75" customHeight="1" x14ac:dyDescent="0.15">
      <c r="A188" s="3" t="s">
        <v>309</v>
      </c>
      <c r="B188" s="3" t="str">
        <f>VLOOKUP(A188,Sheet1!A:B,2,0)</f>
        <v>青岛腾瑞投资管理中心（有限合伙）</v>
      </c>
      <c r="C188" s="3">
        <v>2200</v>
      </c>
      <c r="D188" s="3" t="s">
        <v>331</v>
      </c>
      <c r="E188" s="4" t="s">
        <v>14</v>
      </c>
      <c r="F188" s="4" t="s">
        <v>208</v>
      </c>
      <c r="G188" s="3" t="s">
        <v>187</v>
      </c>
      <c r="H188" s="3" t="s">
        <v>188</v>
      </c>
      <c r="I188" s="4">
        <v>61</v>
      </c>
      <c r="J188" s="6">
        <v>4987</v>
      </c>
      <c r="K188" s="7">
        <v>0.82665751089296646</v>
      </c>
    </row>
    <row r="189" spans="1:11" ht="75" customHeight="1" x14ac:dyDescent="0.15">
      <c r="A189" s="3" t="s">
        <v>309</v>
      </c>
      <c r="B189" s="3" t="str">
        <f>VLOOKUP(A189,Sheet1!A:B,2,0)</f>
        <v>青岛腾瑞投资管理中心（有限合伙）</v>
      </c>
      <c r="C189" s="3">
        <v>2200</v>
      </c>
      <c r="D189" s="3" t="s">
        <v>331</v>
      </c>
      <c r="E189" s="4" t="s">
        <v>14</v>
      </c>
      <c r="F189" s="4" t="s">
        <v>208</v>
      </c>
      <c r="G189" s="3" t="s">
        <v>101</v>
      </c>
      <c r="H189" s="3" t="s">
        <v>102</v>
      </c>
      <c r="I189" s="4">
        <v>36</v>
      </c>
      <c r="J189" s="6">
        <v>680</v>
      </c>
      <c r="K189" s="7">
        <v>6.7990400081862357E-2</v>
      </c>
    </row>
    <row r="190" spans="1:11" ht="75" customHeight="1" x14ac:dyDescent="0.15">
      <c r="A190" s="3" t="s">
        <v>311</v>
      </c>
      <c r="B190" s="3" t="str">
        <f>VLOOKUP(A190,Sheet1!A:B,2,0)</f>
        <v>烟台市芝罘青银城镇建设发展基金中心（有限合伙）</v>
      </c>
      <c r="C190" s="3">
        <v>1634</v>
      </c>
      <c r="D190" s="3" t="s">
        <v>331</v>
      </c>
      <c r="E190" s="4" t="s">
        <v>14</v>
      </c>
      <c r="F190" s="4" t="s">
        <v>208</v>
      </c>
      <c r="G190" s="3" t="s">
        <v>15</v>
      </c>
      <c r="H190" s="3" t="s">
        <v>16</v>
      </c>
      <c r="I190" s="4">
        <v>27</v>
      </c>
      <c r="J190" s="6">
        <v>4540</v>
      </c>
      <c r="K190" s="7">
        <v>0.22363556383668351</v>
      </c>
    </row>
    <row r="191" spans="1:11" ht="75" customHeight="1" x14ac:dyDescent="0.15">
      <c r="A191" s="3" t="s">
        <v>311</v>
      </c>
      <c r="B191" s="3" t="str">
        <f>VLOOKUP(A191,Sheet1!A:B,2,0)</f>
        <v>烟台市芝罘青银城镇建设发展基金中心（有限合伙）</v>
      </c>
      <c r="C191" s="3">
        <v>1634</v>
      </c>
      <c r="D191" s="3" t="s">
        <v>331</v>
      </c>
      <c r="E191" s="4" t="s">
        <v>14</v>
      </c>
      <c r="F191" s="4" t="s">
        <v>208</v>
      </c>
      <c r="G191" s="3" t="s">
        <v>47</v>
      </c>
      <c r="H191" s="3" t="s">
        <v>48</v>
      </c>
      <c r="I191" s="4">
        <v>28</v>
      </c>
      <c r="J191" s="6">
        <v>1182</v>
      </c>
      <c r="K191" s="7">
        <v>5.4971275385334022E-2</v>
      </c>
    </row>
    <row r="192" spans="1:11" ht="75" customHeight="1" x14ac:dyDescent="0.15">
      <c r="A192" s="3" t="s">
        <v>311</v>
      </c>
      <c r="B192" s="3" t="str">
        <f>VLOOKUP(A192,Sheet1!A:B,2,0)</f>
        <v>烟台市芝罘青银城镇建设发展基金中心（有限合伙）</v>
      </c>
      <c r="C192" s="3">
        <v>1634</v>
      </c>
      <c r="D192" s="3" t="s">
        <v>331</v>
      </c>
      <c r="E192" s="4" t="s">
        <v>14</v>
      </c>
      <c r="F192" s="4" t="s">
        <v>208</v>
      </c>
      <c r="G192" s="3" t="s">
        <v>35</v>
      </c>
      <c r="H192" s="3" t="s">
        <v>36</v>
      </c>
      <c r="I192" s="4">
        <v>50</v>
      </c>
      <c r="J192" s="6">
        <v>1180</v>
      </c>
      <c r="K192" s="7">
        <v>0.14744307053487118</v>
      </c>
    </row>
    <row r="193" spans="1:11" ht="75" customHeight="1" x14ac:dyDescent="0.15">
      <c r="A193" s="3" t="s">
        <v>311</v>
      </c>
      <c r="B193" s="3" t="str">
        <f>VLOOKUP(A193,Sheet1!A:B,2,0)</f>
        <v>烟台市芝罘青银城镇建设发展基金中心（有限合伙）</v>
      </c>
      <c r="C193" s="3">
        <v>1634</v>
      </c>
      <c r="D193" s="3" t="s">
        <v>331</v>
      </c>
      <c r="E193" s="4" t="s">
        <v>14</v>
      </c>
      <c r="F193" s="4" t="s">
        <v>208</v>
      </c>
      <c r="G193" s="3" t="s">
        <v>157</v>
      </c>
      <c r="H193" s="3" t="s">
        <v>158</v>
      </c>
      <c r="I193" s="4">
        <v>41</v>
      </c>
      <c r="J193" s="6">
        <v>2740</v>
      </c>
      <c r="K193" s="7">
        <v>0.26836485988522624</v>
      </c>
    </row>
    <row r="194" spans="1:11" ht="75" customHeight="1" x14ac:dyDescent="0.15">
      <c r="A194" s="3" t="s">
        <v>311</v>
      </c>
      <c r="B194" s="3" t="str">
        <f>VLOOKUP(A194,Sheet1!A:B,2,0)</f>
        <v>烟台市芝罘青银城镇建设发展基金中心（有限合伙）</v>
      </c>
      <c r="C194" s="3">
        <v>1634</v>
      </c>
      <c r="D194" s="3" t="s">
        <v>331</v>
      </c>
      <c r="E194" s="4" t="s">
        <v>14</v>
      </c>
      <c r="F194" s="4" t="s">
        <v>208</v>
      </c>
      <c r="G194" s="3" t="s">
        <v>189</v>
      </c>
      <c r="H194" s="3" t="s">
        <v>190</v>
      </c>
      <c r="I194" s="4">
        <v>19</v>
      </c>
      <c r="J194" s="6">
        <v>2000</v>
      </c>
      <c r="K194" s="7">
        <v>0.88002169911744554</v>
      </c>
    </row>
    <row r="195" spans="1:11" ht="75" customHeight="1" x14ac:dyDescent="0.15">
      <c r="A195" s="3" t="s">
        <v>311</v>
      </c>
      <c r="B195" s="3" t="str">
        <f>VLOOKUP(A195,Sheet1!A:B,2,0)</f>
        <v>烟台市芝罘青银城镇建设发展基金中心（有限合伙）</v>
      </c>
      <c r="C195" s="3">
        <v>1634</v>
      </c>
      <c r="D195" s="3" t="s">
        <v>331</v>
      </c>
      <c r="E195" s="4" t="s">
        <v>14</v>
      </c>
      <c r="F195" s="4" t="s">
        <v>208</v>
      </c>
      <c r="G195" s="3" t="s">
        <v>191</v>
      </c>
      <c r="H195" s="3" t="s">
        <v>192</v>
      </c>
      <c r="I195" s="4">
        <v>29</v>
      </c>
      <c r="J195" s="6">
        <v>2900</v>
      </c>
      <c r="K195" s="7">
        <v>0.86292707132985969</v>
      </c>
    </row>
    <row r="196" spans="1:11" ht="75" customHeight="1" x14ac:dyDescent="0.15">
      <c r="A196" s="3" t="s">
        <v>311</v>
      </c>
      <c r="B196" s="3" t="str">
        <f>VLOOKUP(A196,Sheet1!A:B,2,0)</f>
        <v>烟台市芝罘青银城镇建设发展基金中心（有限合伙）</v>
      </c>
      <c r="C196" s="3">
        <v>1634</v>
      </c>
      <c r="D196" s="3" t="s">
        <v>331</v>
      </c>
      <c r="E196" s="4" t="s">
        <v>14</v>
      </c>
      <c r="F196" s="4" t="s">
        <v>208</v>
      </c>
      <c r="G196" s="3" t="s">
        <v>63</v>
      </c>
      <c r="H196" s="3" t="s">
        <v>64</v>
      </c>
      <c r="I196" s="4">
        <v>1560</v>
      </c>
      <c r="J196" s="6">
        <v>27694</v>
      </c>
      <c r="K196" s="7">
        <v>3.7338959732806799E-2</v>
      </c>
    </row>
    <row r="197" spans="1:11" ht="75" customHeight="1" x14ac:dyDescent="0.15">
      <c r="A197" s="3" t="s">
        <v>311</v>
      </c>
      <c r="B197" s="3" t="str">
        <f>VLOOKUP(A197,Sheet1!A:B,2,0)</f>
        <v>烟台市芝罘青银城镇建设发展基金中心（有限合伙）</v>
      </c>
      <c r="C197" s="3">
        <v>1634</v>
      </c>
      <c r="D197" s="3" t="s">
        <v>331</v>
      </c>
      <c r="E197" s="4" t="s">
        <v>14</v>
      </c>
      <c r="F197" s="4" t="s">
        <v>208</v>
      </c>
      <c r="G197" s="3" t="s">
        <v>129</v>
      </c>
      <c r="H197" s="3" t="s">
        <v>130</v>
      </c>
      <c r="I197" s="4">
        <v>7</v>
      </c>
      <c r="J197" s="6">
        <v>1190</v>
      </c>
      <c r="K197" s="7">
        <v>0.36309307797656626</v>
      </c>
    </row>
    <row r="198" spans="1:11" ht="75" customHeight="1" x14ac:dyDescent="0.15">
      <c r="A198" s="3" t="s">
        <v>311</v>
      </c>
      <c r="B198" s="3" t="str">
        <f>VLOOKUP(A198,Sheet1!A:B,2,0)</f>
        <v>烟台市芝罘青银城镇建设发展基金中心（有限合伙）</v>
      </c>
      <c r="C198" s="3">
        <v>1634</v>
      </c>
      <c r="D198" s="3" t="s">
        <v>331</v>
      </c>
      <c r="E198" s="4" t="s">
        <v>14</v>
      </c>
      <c r="F198" s="4" t="s">
        <v>208</v>
      </c>
      <c r="G198" s="3" t="s">
        <v>175</v>
      </c>
      <c r="H198" s="3" t="s">
        <v>176</v>
      </c>
      <c r="I198" s="4">
        <v>57</v>
      </c>
      <c r="J198" s="6">
        <v>950</v>
      </c>
      <c r="K198" s="7">
        <v>0.12247076175479654</v>
      </c>
    </row>
    <row r="199" spans="1:11" ht="75" customHeight="1" x14ac:dyDescent="0.15">
      <c r="A199" s="3" t="s">
        <v>311</v>
      </c>
      <c r="B199" s="3" t="str">
        <f>VLOOKUP(A199,Sheet1!A:B,2,0)</f>
        <v>烟台市芝罘青银城镇建设发展基金中心（有限合伙）</v>
      </c>
      <c r="C199" s="3">
        <v>1634</v>
      </c>
      <c r="D199" s="3" t="s">
        <v>331</v>
      </c>
      <c r="E199" s="4" t="s">
        <v>14</v>
      </c>
      <c r="F199" s="4" t="s">
        <v>208</v>
      </c>
      <c r="G199" s="3" t="s">
        <v>133</v>
      </c>
      <c r="H199" s="3" t="s">
        <v>134</v>
      </c>
      <c r="I199" s="4">
        <v>61</v>
      </c>
      <c r="J199" s="6">
        <v>1010</v>
      </c>
      <c r="K199" s="7">
        <v>6.6487963635821518E-2</v>
      </c>
    </row>
    <row r="200" spans="1:11" ht="75" customHeight="1" x14ac:dyDescent="0.15">
      <c r="A200" s="3" t="s">
        <v>311</v>
      </c>
      <c r="B200" s="3" t="str">
        <f>VLOOKUP(A200,Sheet1!A:B,2,0)</f>
        <v>烟台市芝罘青银城镇建设发展基金中心（有限合伙）</v>
      </c>
      <c r="C200" s="3">
        <v>1634</v>
      </c>
      <c r="D200" s="3" t="s">
        <v>331</v>
      </c>
      <c r="E200" s="4" t="s">
        <v>14</v>
      </c>
      <c r="F200" s="4" t="s">
        <v>208</v>
      </c>
      <c r="G200" s="3" t="s">
        <v>193</v>
      </c>
      <c r="H200" s="3" t="s">
        <v>194</v>
      </c>
      <c r="I200" s="4">
        <v>15</v>
      </c>
      <c r="J200" s="6">
        <v>200</v>
      </c>
      <c r="K200" s="7">
        <v>0.8750164825761052</v>
      </c>
    </row>
    <row r="201" spans="1:11" ht="75" customHeight="1" x14ac:dyDescent="0.15">
      <c r="A201" s="3" t="s">
        <v>311</v>
      </c>
      <c r="B201" s="3" t="str">
        <f>VLOOKUP(A201,Sheet1!A:B,2,0)</f>
        <v>烟台市芝罘青银城镇建设发展基金中心（有限合伙）</v>
      </c>
      <c r="C201" s="3">
        <v>1634</v>
      </c>
      <c r="D201" s="3" t="s">
        <v>331</v>
      </c>
      <c r="E201" s="4" t="s">
        <v>14</v>
      </c>
      <c r="F201" s="4" t="s">
        <v>208</v>
      </c>
      <c r="G201" s="3" t="s">
        <v>195</v>
      </c>
      <c r="H201" s="3" t="s">
        <v>196</v>
      </c>
      <c r="I201" s="4">
        <v>26</v>
      </c>
      <c r="J201" s="6">
        <v>170</v>
      </c>
      <c r="K201" s="7">
        <v>0.8500878693326136</v>
      </c>
    </row>
    <row r="202" spans="1:11" ht="75" customHeight="1" x14ac:dyDescent="0.15">
      <c r="A202" s="3" t="s">
        <v>311</v>
      </c>
      <c r="B202" s="3" t="str">
        <f>VLOOKUP(A202,Sheet1!A:B,2,0)</f>
        <v>烟台市芝罘青银城镇建设发展基金中心（有限合伙）</v>
      </c>
      <c r="C202" s="3">
        <v>1634</v>
      </c>
      <c r="D202" s="3" t="s">
        <v>331</v>
      </c>
      <c r="E202" s="4" t="s">
        <v>14</v>
      </c>
      <c r="F202" s="4" t="s">
        <v>208</v>
      </c>
      <c r="G202" s="3" t="s">
        <v>87</v>
      </c>
      <c r="H202" s="3" t="s">
        <v>88</v>
      </c>
      <c r="I202" s="4">
        <v>14</v>
      </c>
      <c r="J202" s="6">
        <v>2600</v>
      </c>
      <c r="K202" s="7">
        <v>0.17151236468394035</v>
      </c>
    </row>
    <row r="203" spans="1:11" ht="75" customHeight="1" x14ac:dyDescent="0.15">
      <c r="A203" s="3" t="s">
        <v>311</v>
      </c>
      <c r="B203" s="3" t="str">
        <f>VLOOKUP(A203,Sheet1!A:B,2,0)</f>
        <v>烟台市芝罘青银城镇建设发展基金中心（有限合伙）</v>
      </c>
      <c r="C203" s="3">
        <v>1634</v>
      </c>
      <c r="D203" s="3" t="s">
        <v>331</v>
      </c>
      <c r="E203" s="4" t="s">
        <v>14</v>
      </c>
      <c r="F203" s="4" t="s">
        <v>208</v>
      </c>
      <c r="G203" s="3" t="s">
        <v>71</v>
      </c>
      <c r="H203" s="3" t="s">
        <v>72</v>
      </c>
      <c r="I203" s="4">
        <v>28</v>
      </c>
      <c r="J203" s="6">
        <v>1420</v>
      </c>
      <c r="K203" s="7">
        <v>9.3673171612656994E-2</v>
      </c>
    </row>
    <row r="204" spans="1:11" ht="75" customHeight="1" x14ac:dyDescent="0.15">
      <c r="A204" s="3" t="s">
        <v>311</v>
      </c>
      <c r="B204" s="3" t="str">
        <f>VLOOKUP(A204,Sheet1!A:B,2,0)</f>
        <v>烟台市芝罘青银城镇建设发展基金中心（有限合伙）</v>
      </c>
      <c r="C204" s="3">
        <v>1634</v>
      </c>
      <c r="D204" s="3" t="s">
        <v>331</v>
      </c>
      <c r="E204" s="4" t="s">
        <v>14</v>
      </c>
      <c r="F204" s="4" t="s">
        <v>208</v>
      </c>
      <c r="G204" s="3" t="s">
        <v>101</v>
      </c>
      <c r="H204" s="3" t="s">
        <v>102</v>
      </c>
      <c r="I204" s="4">
        <v>36</v>
      </c>
      <c r="J204" s="6">
        <v>224</v>
      </c>
      <c r="K204" s="7">
        <v>2.2396837674025248E-2</v>
      </c>
    </row>
    <row r="205" spans="1:11" ht="75" customHeight="1" x14ac:dyDescent="0.15">
      <c r="A205" s="3" t="s">
        <v>317</v>
      </c>
      <c r="B205" s="3" t="str">
        <f>VLOOKUP(A205,Sheet1!A:B,2,0)</f>
        <v xml:space="preserve">青岛腾瑞投资管理中心（有限合伙）
</v>
      </c>
      <c r="C205" s="3">
        <v>2200</v>
      </c>
      <c r="D205" s="3" t="s">
        <v>331</v>
      </c>
      <c r="E205" s="4" t="s">
        <v>14</v>
      </c>
      <c r="F205" s="4" t="s">
        <v>208</v>
      </c>
      <c r="G205" s="3" t="s">
        <v>197</v>
      </c>
      <c r="H205" s="3" t="s">
        <v>198</v>
      </c>
      <c r="I205" s="4">
        <v>41</v>
      </c>
      <c r="J205" s="6">
        <v>3200</v>
      </c>
      <c r="K205" s="7">
        <v>0.87745164861164249</v>
      </c>
    </row>
    <row r="206" spans="1:11" ht="75" customHeight="1" x14ac:dyDescent="0.15">
      <c r="A206" s="3" t="s">
        <v>317</v>
      </c>
      <c r="B206" s="3" t="str">
        <f>VLOOKUP(A206,Sheet1!A:B,2,0)</f>
        <v xml:space="preserve">青岛腾瑞投资管理中心（有限合伙）
</v>
      </c>
      <c r="C206" s="3">
        <v>2200</v>
      </c>
      <c r="D206" s="3" t="s">
        <v>331</v>
      </c>
      <c r="E206" s="4" t="s">
        <v>14</v>
      </c>
      <c r="F206" s="4" t="s">
        <v>208</v>
      </c>
      <c r="G206" s="3" t="s">
        <v>103</v>
      </c>
      <c r="H206" s="3" t="s">
        <v>104</v>
      </c>
      <c r="I206" s="4">
        <v>46</v>
      </c>
      <c r="J206" s="6">
        <v>2390</v>
      </c>
      <c r="K206" s="7">
        <v>0.23236752425145887</v>
      </c>
    </row>
    <row r="207" spans="1:11" ht="75" customHeight="1" x14ac:dyDescent="0.15">
      <c r="A207" s="3" t="s">
        <v>317</v>
      </c>
      <c r="B207" s="3" t="str">
        <f>VLOOKUP(A207,Sheet1!A:B,2,0)</f>
        <v xml:space="preserve">青岛腾瑞投资管理中心（有限合伙）
</v>
      </c>
      <c r="C207" s="3">
        <v>2200</v>
      </c>
      <c r="D207" s="3" t="s">
        <v>331</v>
      </c>
      <c r="E207" s="4" t="s">
        <v>14</v>
      </c>
      <c r="F207" s="4" t="s">
        <v>208</v>
      </c>
      <c r="G207" s="3" t="s">
        <v>161</v>
      </c>
      <c r="H207" s="3" t="s">
        <v>162</v>
      </c>
      <c r="I207" s="4">
        <v>25</v>
      </c>
      <c r="J207" s="6">
        <v>950</v>
      </c>
      <c r="K207" s="7">
        <v>0.49614249393752913</v>
      </c>
    </row>
    <row r="208" spans="1:11" ht="75" customHeight="1" x14ac:dyDescent="0.15">
      <c r="A208" s="3" t="s">
        <v>317</v>
      </c>
      <c r="B208" s="3" t="str">
        <f>VLOOKUP(A208,Sheet1!A:B,2,0)</f>
        <v xml:space="preserve">青岛腾瑞投资管理中心（有限合伙）
</v>
      </c>
      <c r="C208" s="3">
        <v>2200</v>
      </c>
      <c r="D208" s="3" t="s">
        <v>331</v>
      </c>
      <c r="E208" s="4" t="s">
        <v>14</v>
      </c>
      <c r="F208" s="4" t="s">
        <v>208</v>
      </c>
      <c r="G208" s="3" t="s">
        <v>49</v>
      </c>
      <c r="H208" s="3" t="s">
        <v>50</v>
      </c>
      <c r="I208" s="4">
        <v>18</v>
      </c>
      <c r="J208" s="6">
        <v>2100</v>
      </c>
      <c r="K208" s="7">
        <v>0.22356175609844289</v>
      </c>
    </row>
    <row r="209" spans="1:11" ht="75" customHeight="1" x14ac:dyDescent="0.15">
      <c r="A209" s="3" t="s">
        <v>317</v>
      </c>
      <c r="B209" s="3" t="str">
        <f>VLOOKUP(A209,Sheet1!A:B,2,0)</f>
        <v xml:space="preserve">青岛腾瑞投资管理中心（有限合伙）
</v>
      </c>
      <c r="C209" s="3">
        <v>2200</v>
      </c>
      <c r="D209" s="3" t="s">
        <v>331</v>
      </c>
      <c r="E209" s="4" t="s">
        <v>14</v>
      </c>
      <c r="F209" s="4" t="s">
        <v>208</v>
      </c>
      <c r="G209" s="3" t="s">
        <v>133</v>
      </c>
      <c r="H209" s="3" t="s">
        <v>134</v>
      </c>
      <c r="I209" s="4">
        <v>61</v>
      </c>
      <c r="J209" s="6">
        <v>1000</v>
      </c>
      <c r="K209" s="7">
        <v>6.5829666966159925E-2</v>
      </c>
    </row>
    <row r="210" spans="1:11" ht="75" customHeight="1" x14ac:dyDescent="0.15">
      <c r="A210" s="3" t="s">
        <v>317</v>
      </c>
      <c r="B210" s="3" t="str">
        <f>VLOOKUP(A210,Sheet1!A:B,2,0)</f>
        <v xml:space="preserve">青岛腾瑞投资管理中心（有限合伙）
</v>
      </c>
      <c r="C210" s="3">
        <v>2200</v>
      </c>
      <c r="D210" s="3" t="s">
        <v>331</v>
      </c>
      <c r="E210" s="4" t="s">
        <v>14</v>
      </c>
      <c r="F210" s="4" t="s">
        <v>208</v>
      </c>
      <c r="G210" s="3" t="s">
        <v>199</v>
      </c>
      <c r="H210" s="3" t="s">
        <v>200</v>
      </c>
      <c r="I210" s="4">
        <v>21</v>
      </c>
      <c r="J210" s="6">
        <v>550</v>
      </c>
      <c r="K210" s="7">
        <v>0.54912657300114864</v>
      </c>
    </row>
    <row r="211" spans="1:11" ht="75" customHeight="1" x14ac:dyDescent="0.15">
      <c r="A211" s="3" t="s">
        <v>317</v>
      </c>
      <c r="B211" s="3" t="str">
        <f>VLOOKUP(A211,Sheet1!A:B,2,0)</f>
        <v xml:space="preserve">青岛腾瑞投资管理中心（有限合伙）
</v>
      </c>
      <c r="C211" s="3">
        <v>2200</v>
      </c>
      <c r="D211" s="3" t="s">
        <v>331</v>
      </c>
      <c r="E211" s="4" t="s">
        <v>14</v>
      </c>
      <c r="F211" s="4" t="s">
        <v>208</v>
      </c>
      <c r="G211" s="3" t="s">
        <v>71</v>
      </c>
      <c r="H211" s="3" t="s">
        <v>72</v>
      </c>
      <c r="I211" s="4">
        <v>28</v>
      </c>
      <c r="J211" s="6">
        <v>1600</v>
      </c>
      <c r="K211" s="7">
        <v>0.10554723561989521</v>
      </c>
    </row>
    <row r="212" spans="1:11" ht="75" customHeight="1" x14ac:dyDescent="0.15">
      <c r="A212" s="3" t="s">
        <v>317</v>
      </c>
      <c r="B212" s="3" t="str">
        <f>VLOOKUP(A212,Sheet1!A:B,2,0)</f>
        <v xml:space="preserve">青岛腾瑞投资管理中心（有限合伙）
</v>
      </c>
      <c r="C212" s="3">
        <v>2200</v>
      </c>
      <c r="D212" s="3" t="s">
        <v>331</v>
      </c>
      <c r="E212" s="4" t="s">
        <v>14</v>
      </c>
      <c r="F212" s="4" t="s">
        <v>208</v>
      </c>
      <c r="G212" s="3" t="s">
        <v>173</v>
      </c>
      <c r="H212" s="3" t="s">
        <v>174</v>
      </c>
      <c r="I212" s="4">
        <v>57</v>
      </c>
      <c r="J212" s="6">
        <v>14690</v>
      </c>
      <c r="K212" s="7">
        <v>0.73347050377146195</v>
      </c>
    </row>
    <row r="213" spans="1:11" ht="75" customHeight="1" x14ac:dyDescent="0.15">
      <c r="A213" s="3" t="s">
        <v>317</v>
      </c>
      <c r="B213" s="3" t="str">
        <f>VLOOKUP(A213,Sheet1!A:B,2,0)</f>
        <v xml:space="preserve">青岛腾瑞投资管理中心（有限合伙）
</v>
      </c>
      <c r="C213" s="3">
        <v>2200</v>
      </c>
      <c r="D213" s="3" t="s">
        <v>331</v>
      </c>
      <c r="E213" s="4" t="s">
        <v>14</v>
      </c>
      <c r="F213" s="4" t="s">
        <v>208</v>
      </c>
      <c r="G213" s="3" t="s">
        <v>73</v>
      </c>
      <c r="H213" s="3" t="s">
        <v>74</v>
      </c>
      <c r="I213" s="4">
        <v>2755</v>
      </c>
      <c r="J213" s="6">
        <v>3520</v>
      </c>
      <c r="K213" s="7">
        <v>9.2520590044296667E-3</v>
      </c>
    </row>
    <row r="214" spans="1:11" ht="75" customHeight="1" x14ac:dyDescent="0.15">
      <c r="A214" s="3" t="s">
        <v>321</v>
      </c>
      <c r="B214" s="3" t="str">
        <f>VLOOKUP(A214,Sheet1!A:B,2,0)</f>
        <v xml:space="preserve">青岛腾瑞投资管理中心（有限合伙）
</v>
      </c>
      <c r="C214" s="3">
        <v>2200</v>
      </c>
      <c r="D214" s="3" t="s">
        <v>331</v>
      </c>
      <c r="E214" s="4" t="s">
        <v>14</v>
      </c>
      <c r="F214" s="4" t="s">
        <v>208</v>
      </c>
      <c r="G214" s="3" t="s">
        <v>15</v>
      </c>
      <c r="H214" s="3" t="s">
        <v>16</v>
      </c>
      <c r="I214" s="4">
        <v>27</v>
      </c>
      <c r="J214" s="6">
        <v>2000</v>
      </c>
      <c r="K214" s="7">
        <v>9.8517869531578636E-2</v>
      </c>
    </row>
    <row r="215" spans="1:11" ht="75" customHeight="1" x14ac:dyDescent="0.15">
      <c r="A215" s="3" t="s">
        <v>321</v>
      </c>
      <c r="B215" s="3" t="str">
        <f>VLOOKUP(A215,Sheet1!A:B,2,0)</f>
        <v xml:space="preserve">青岛腾瑞投资管理中心（有限合伙）
</v>
      </c>
      <c r="C215" s="3">
        <v>2200</v>
      </c>
      <c r="D215" s="3" t="s">
        <v>331</v>
      </c>
      <c r="E215" s="4" t="s">
        <v>14</v>
      </c>
      <c r="F215" s="4" t="s">
        <v>208</v>
      </c>
      <c r="G215" s="3" t="s">
        <v>21</v>
      </c>
      <c r="H215" s="3" t="s">
        <v>22</v>
      </c>
      <c r="I215" s="4">
        <v>50</v>
      </c>
      <c r="J215" s="6">
        <v>6500</v>
      </c>
      <c r="K215" s="7">
        <v>0.45274256450744876</v>
      </c>
    </row>
    <row r="216" spans="1:11" ht="75" customHeight="1" x14ac:dyDescent="0.15">
      <c r="A216" s="3" t="s">
        <v>321</v>
      </c>
      <c r="B216" s="3" t="str">
        <f>VLOOKUP(A216,Sheet1!A:B,2,0)</f>
        <v xml:space="preserve">青岛腾瑞投资管理中心（有限合伙）
</v>
      </c>
      <c r="C216" s="3">
        <v>2200</v>
      </c>
      <c r="D216" s="3" t="s">
        <v>331</v>
      </c>
      <c r="E216" s="4" t="s">
        <v>14</v>
      </c>
      <c r="F216" s="4" t="s">
        <v>208</v>
      </c>
      <c r="G216" s="3" t="s">
        <v>77</v>
      </c>
      <c r="H216" s="3" t="s">
        <v>78</v>
      </c>
      <c r="I216" s="4">
        <v>55</v>
      </c>
      <c r="J216" s="6">
        <v>550</v>
      </c>
      <c r="K216" s="7">
        <v>0.11180517375542751</v>
      </c>
    </row>
    <row r="217" spans="1:11" ht="75" customHeight="1" x14ac:dyDescent="0.15">
      <c r="A217" s="3" t="s">
        <v>321</v>
      </c>
      <c r="B217" s="3" t="str">
        <f>VLOOKUP(A217,Sheet1!A:B,2,0)</f>
        <v xml:space="preserve">青岛腾瑞投资管理中心（有限合伙）
</v>
      </c>
      <c r="C217" s="3">
        <v>2200</v>
      </c>
      <c r="D217" s="3" t="s">
        <v>331</v>
      </c>
      <c r="E217" s="4" t="s">
        <v>14</v>
      </c>
      <c r="F217" s="4" t="s">
        <v>208</v>
      </c>
      <c r="G217" s="3" t="s">
        <v>25</v>
      </c>
      <c r="H217" s="3" t="s">
        <v>26</v>
      </c>
      <c r="I217" s="4">
        <v>62</v>
      </c>
      <c r="J217" s="6">
        <v>1140</v>
      </c>
      <c r="K217" s="7">
        <v>0.23972975774150967</v>
      </c>
    </row>
    <row r="218" spans="1:11" ht="75" customHeight="1" x14ac:dyDescent="0.15">
      <c r="A218" s="3" t="s">
        <v>321</v>
      </c>
      <c r="B218" s="3" t="str">
        <f>VLOOKUP(A218,Sheet1!A:B,2,0)</f>
        <v xml:space="preserve">青岛腾瑞投资管理中心（有限合伙）
</v>
      </c>
      <c r="C218" s="3">
        <v>2200</v>
      </c>
      <c r="D218" s="3" t="s">
        <v>331</v>
      </c>
      <c r="E218" s="4" t="s">
        <v>14</v>
      </c>
      <c r="F218" s="4" t="s">
        <v>208</v>
      </c>
      <c r="G218" s="3" t="s">
        <v>53</v>
      </c>
      <c r="H218" s="3" t="s">
        <v>54</v>
      </c>
      <c r="I218" s="4">
        <v>50</v>
      </c>
      <c r="J218" s="6">
        <v>300</v>
      </c>
      <c r="K218" s="7">
        <v>1.1400844654719959E-2</v>
      </c>
    </row>
    <row r="219" spans="1:11" ht="75" customHeight="1" x14ac:dyDescent="0.15">
      <c r="A219" s="3" t="s">
        <v>321</v>
      </c>
      <c r="B219" s="3" t="str">
        <f>VLOOKUP(A219,Sheet1!A:B,2,0)</f>
        <v xml:space="preserve">青岛腾瑞投资管理中心（有限合伙）
</v>
      </c>
      <c r="C219" s="3">
        <v>2200</v>
      </c>
      <c r="D219" s="3" t="s">
        <v>331</v>
      </c>
      <c r="E219" s="4" t="s">
        <v>14</v>
      </c>
      <c r="F219" s="4" t="s">
        <v>208</v>
      </c>
      <c r="G219" s="3" t="s">
        <v>87</v>
      </c>
      <c r="H219" s="3" t="s">
        <v>88</v>
      </c>
      <c r="I219" s="4">
        <v>14</v>
      </c>
      <c r="J219" s="6">
        <v>750</v>
      </c>
      <c r="K219" s="7">
        <v>4.9474720581905871E-2</v>
      </c>
    </row>
    <row r="220" spans="1:11" ht="75" customHeight="1" x14ac:dyDescent="0.15">
      <c r="A220" s="3" t="s">
        <v>321</v>
      </c>
      <c r="B220" s="3" t="str">
        <f>VLOOKUP(A220,Sheet1!A:B,2,0)</f>
        <v xml:space="preserve">青岛腾瑞投资管理中心（有限合伙）
</v>
      </c>
      <c r="C220" s="3">
        <v>2200</v>
      </c>
      <c r="D220" s="3" t="s">
        <v>331</v>
      </c>
      <c r="E220" s="4" t="s">
        <v>14</v>
      </c>
      <c r="F220" s="4" t="s">
        <v>208</v>
      </c>
      <c r="G220" s="3" t="s">
        <v>185</v>
      </c>
      <c r="H220" s="3" t="s">
        <v>186</v>
      </c>
      <c r="I220" s="4">
        <v>21</v>
      </c>
      <c r="J220" s="6">
        <v>500</v>
      </c>
      <c r="K220" s="7">
        <v>4.2899632929728412E-2</v>
      </c>
    </row>
    <row r="221" spans="1:11" ht="75" customHeight="1" x14ac:dyDescent="0.15">
      <c r="A221" s="3" t="s">
        <v>321</v>
      </c>
      <c r="B221" s="3" t="str">
        <f>VLOOKUP(A221,Sheet1!A:B,2,0)</f>
        <v xml:space="preserve">青岛腾瑞投资管理中心（有限合伙）
</v>
      </c>
      <c r="C221" s="3">
        <v>2200</v>
      </c>
      <c r="D221" s="3" t="s">
        <v>331</v>
      </c>
      <c r="E221" s="4" t="s">
        <v>14</v>
      </c>
      <c r="F221" s="4" t="s">
        <v>208</v>
      </c>
      <c r="G221" s="3" t="s">
        <v>97</v>
      </c>
      <c r="H221" s="3" t="s">
        <v>98</v>
      </c>
      <c r="I221" s="4">
        <v>36</v>
      </c>
      <c r="J221" s="6">
        <v>3460</v>
      </c>
      <c r="K221" s="7">
        <v>0.22854661696186754</v>
      </c>
    </row>
    <row r="222" spans="1:11" ht="75" customHeight="1" x14ac:dyDescent="0.15">
      <c r="A222" s="3" t="s">
        <v>321</v>
      </c>
      <c r="B222" s="3" t="str">
        <f>VLOOKUP(A222,Sheet1!A:B,2,0)</f>
        <v xml:space="preserve">青岛腾瑞投资管理中心（有限合伙）
</v>
      </c>
      <c r="C222" s="3">
        <v>2200</v>
      </c>
      <c r="D222" s="3" t="s">
        <v>331</v>
      </c>
      <c r="E222" s="4" t="s">
        <v>14</v>
      </c>
      <c r="F222" s="4" t="s">
        <v>208</v>
      </c>
      <c r="G222" s="3" t="s">
        <v>33</v>
      </c>
      <c r="H222" s="3" t="s">
        <v>34</v>
      </c>
      <c r="I222" s="4">
        <v>36</v>
      </c>
      <c r="J222" s="6">
        <v>2250</v>
      </c>
      <c r="K222" s="7">
        <v>0.11384909868118606</v>
      </c>
    </row>
    <row r="223" spans="1:11" ht="75" customHeight="1" x14ac:dyDescent="0.15">
      <c r="A223" s="3" t="s">
        <v>321</v>
      </c>
      <c r="B223" s="3" t="str">
        <f>VLOOKUP(A223,Sheet1!A:B,2,0)</f>
        <v xml:space="preserve">青岛腾瑞投资管理中心（有限合伙）
</v>
      </c>
      <c r="C223" s="3">
        <v>2200</v>
      </c>
      <c r="D223" s="3" t="s">
        <v>331</v>
      </c>
      <c r="E223" s="4" t="s">
        <v>14</v>
      </c>
      <c r="F223" s="4" t="s">
        <v>208</v>
      </c>
      <c r="G223" s="3" t="s">
        <v>91</v>
      </c>
      <c r="H223" s="3" t="s">
        <v>92</v>
      </c>
      <c r="I223" s="4">
        <v>50</v>
      </c>
      <c r="J223" s="6">
        <v>1750</v>
      </c>
      <c r="K223" s="7">
        <v>0.12704235533643876</v>
      </c>
    </row>
    <row r="224" spans="1:11" ht="75" customHeight="1" x14ac:dyDescent="0.15">
      <c r="A224" s="3" t="s">
        <v>321</v>
      </c>
      <c r="B224" s="3" t="str">
        <f>VLOOKUP(A224,Sheet1!A:B,2,0)</f>
        <v xml:space="preserve">青岛腾瑞投资管理中心（有限合伙）
</v>
      </c>
      <c r="C224" s="3">
        <v>2200</v>
      </c>
      <c r="D224" s="3" t="s">
        <v>331</v>
      </c>
      <c r="E224" s="4" t="s">
        <v>14</v>
      </c>
      <c r="F224" s="4" t="s">
        <v>208</v>
      </c>
      <c r="G224" s="3" t="s">
        <v>45</v>
      </c>
      <c r="H224" s="3" t="s">
        <v>46</v>
      </c>
      <c r="I224" s="4">
        <v>62</v>
      </c>
      <c r="J224" s="6">
        <v>800</v>
      </c>
      <c r="K224" s="7">
        <v>5.0541353756403486E-2</v>
      </c>
    </row>
    <row r="225" spans="1:11" ht="75" customHeight="1" x14ac:dyDescent="0.15">
      <c r="A225" s="3" t="s">
        <v>326</v>
      </c>
      <c r="B225" s="3" t="str">
        <f>VLOOKUP(A225,Sheet1!A:B,2,0)</f>
        <v xml:space="preserve">潍坊市奎文青银城镇建设发展基金（有限合伙）
</v>
      </c>
      <c r="C225" s="3">
        <v>1315</v>
      </c>
      <c r="D225" s="3" t="s">
        <v>331</v>
      </c>
      <c r="E225" s="4" t="s">
        <v>14</v>
      </c>
      <c r="F225" s="4" t="s">
        <v>208</v>
      </c>
      <c r="G225" s="3" t="s">
        <v>63</v>
      </c>
      <c r="H225" s="3" t="s">
        <v>64</v>
      </c>
      <c r="I225" s="4">
        <v>1560</v>
      </c>
      <c r="J225" s="6">
        <v>7610</v>
      </c>
      <c r="K225" s="7">
        <v>1.0260326553284457E-2</v>
      </c>
    </row>
    <row r="226" spans="1:11" ht="75" customHeight="1" x14ac:dyDescent="0.15">
      <c r="A226" s="3" t="s">
        <v>326</v>
      </c>
      <c r="B226" s="3" t="str">
        <f>VLOOKUP(A226,Sheet1!A:B,2,0)</f>
        <v xml:space="preserve">潍坊市奎文青银城镇建设发展基金（有限合伙）
</v>
      </c>
      <c r="C226" s="3">
        <v>1315</v>
      </c>
      <c r="D226" s="3" t="s">
        <v>331</v>
      </c>
      <c r="E226" s="4" t="s">
        <v>14</v>
      </c>
      <c r="F226" s="4" t="s">
        <v>208</v>
      </c>
      <c r="G226" s="3" t="s">
        <v>83</v>
      </c>
      <c r="H226" s="3" t="s">
        <v>84</v>
      </c>
      <c r="I226" s="4">
        <v>18</v>
      </c>
      <c r="J226" s="6">
        <v>1700</v>
      </c>
      <c r="K226" s="7">
        <v>0.11545859015523591</v>
      </c>
    </row>
    <row r="227" spans="1:11" ht="75" customHeight="1" x14ac:dyDescent="0.15">
      <c r="A227" s="3" t="s">
        <v>326</v>
      </c>
      <c r="B227" s="3" t="str">
        <f>VLOOKUP(A227,Sheet1!A:B,2,0)</f>
        <v xml:space="preserve">潍坊市奎文青银城镇建设发展基金（有限合伙）
</v>
      </c>
      <c r="C227" s="3">
        <v>1315</v>
      </c>
      <c r="D227" s="3" t="s">
        <v>331</v>
      </c>
      <c r="E227" s="4" t="s">
        <v>14</v>
      </c>
      <c r="F227" s="4" t="s">
        <v>208</v>
      </c>
      <c r="G227" s="3" t="s">
        <v>185</v>
      </c>
      <c r="H227" s="3" t="s">
        <v>186</v>
      </c>
      <c r="I227" s="4">
        <v>21</v>
      </c>
      <c r="J227" s="6">
        <v>5800</v>
      </c>
      <c r="K227" s="7">
        <v>0.49763574198484961</v>
      </c>
    </row>
    <row r="228" spans="1:11" ht="75" customHeight="1" x14ac:dyDescent="0.15">
      <c r="A228" s="3" t="s">
        <v>326</v>
      </c>
      <c r="B228" s="3" t="str">
        <f>VLOOKUP(A228,Sheet1!A:B,2,0)</f>
        <v xml:space="preserve">潍坊市奎文青银城镇建设发展基金（有限合伙）
</v>
      </c>
      <c r="C228" s="3">
        <v>1315</v>
      </c>
      <c r="D228" s="3" t="s">
        <v>331</v>
      </c>
      <c r="E228" s="4" t="s">
        <v>14</v>
      </c>
      <c r="F228" s="4" t="s">
        <v>208</v>
      </c>
      <c r="G228" s="3" t="s">
        <v>97</v>
      </c>
      <c r="H228" s="3" t="s">
        <v>98</v>
      </c>
      <c r="I228" s="4">
        <v>36</v>
      </c>
      <c r="J228" s="6">
        <v>775</v>
      </c>
      <c r="K228" s="7">
        <v>5.1191800042036807E-2</v>
      </c>
    </row>
    <row r="229" spans="1:11" ht="75" customHeight="1" x14ac:dyDescent="0.15">
      <c r="A229" s="3" t="s">
        <v>326</v>
      </c>
      <c r="B229" s="3" t="str">
        <f>VLOOKUP(A229,Sheet1!A:B,2,0)</f>
        <v xml:space="preserve">潍坊市奎文青银城镇建设发展基金（有限合伙）
</v>
      </c>
      <c r="C229" s="3">
        <v>1315</v>
      </c>
      <c r="D229" s="3" t="s">
        <v>331</v>
      </c>
      <c r="E229" s="4" t="s">
        <v>14</v>
      </c>
      <c r="F229" s="4" t="s">
        <v>208</v>
      </c>
      <c r="G229" s="3" t="s">
        <v>73</v>
      </c>
      <c r="H229" s="3" t="s">
        <v>74</v>
      </c>
      <c r="I229" s="4">
        <v>2755</v>
      </c>
      <c r="J229" s="6">
        <v>14115</v>
      </c>
      <c r="K229" s="7">
        <v>3.7100230922592257E-2</v>
      </c>
    </row>
    <row r="230" spans="1:11" ht="75" customHeight="1" x14ac:dyDescent="0.15">
      <c r="A230" s="3" t="s">
        <v>328</v>
      </c>
      <c r="B230" s="3" t="str">
        <f>VLOOKUP(A230,Sheet1!A:B,2,0)</f>
        <v xml:space="preserve">西藏信托有限公司
</v>
      </c>
      <c r="C230" s="3">
        <v>143</v>
      </c>
      <c r="D230" s="3" t="s">
        <v>331</v>
      </c>
      <c r="E230" s="4" t="s">
        <v>201</v>
      </c>
      <c r="F230" s="4" t="s">
        <v>208</v>
      </c>
      <c r="G230" s="3" t="s">
        <v>53</v>
      </c>
      <c r="H230" s="3" t="s">
        <v>54</v>
      </c>
      <c r="I230" s="4">
        <v>50</v>
      </c>
      <c r="J230" s="6">
        <v>2000</v>
      </c>
      <c r="K230" s="7">
        <v>7.6005631031466403E-2</v>
      </c>
    </row>
    <row r="231" spans="1:11" ht="8.1" customHeight="1" x14ac:dyDescent="0.15">
      <c r="A231" s="5" t="s">
        <v>202</v>
      </c>
      <c r="B231" s="5" t="s">
        <v>202</v>
      </c>
      <c r="C231" t="s">
        <v>202</v>
      </c>
      <c r="G231" s="5" t="s">
        <v>202</v>
      </c>
      <c r="H231" s="5" t="s">
        <v>202</v>
      </c>
      <c r="I231" s="5" t="s">
        <v>202</v>
      </c>
      <c r="J231" s="5" t="s">
        <v>202</v>
      </c>
      <c r="K231" s="5" t="s">
        <v>202</v>
      </c>
    </row>
    <row r="232" spans="1:11" ht="14.25" customHeight="1" x14ac:dyDescent="0.15">
      <c r="A232" s="5" t="s">
        <v>202</v>
      </c>
      <c r="B232" s="5" t="s">
        <v>202</v>
      </c>
      <c r="C232" t="s">
        <v>202</v>
      </c>
      <c r="G232" s="5" t="s">
        <v>202</v>
      </c>
      <c r="H232" s="5" t="s">
        <v>202</v>
      </c>
      <c r="I232" s="12" t="s">
        <v>203</v>
      </c>
      <c r="J232" s="12" t="s">
        <v>203</v>
      </c>
      <c r="K232" s="12" t="s">
        <v>203</v>
      </c>
    </row>
    <row r="233" spans="1:11" ht="14.25" customHeight="1" x14ac:dyDescent="0.15">
      <c r="A233" s="5" t="s">
        <v>202</v>
      </c>
      <c r="B233" s="5" t="s">
        <v>202</v>
      </c>
      <c r="C233" t="s">
        <v>202</v>
      </c>
      <c r="G233" s="5" t="s">
        <v>202</v>
      </c>
      <c r="H233" s="5" t="s">
        <v>202</v>
      </c>
      <c r="I233" s="8" t="s">
        <v>204</v>
      </c>
      <c r="J233" s="8" t="s">
        <v>204</v>
      </c>
      <c r="K233" s="8" t="s">
        <v>204</v>
      </c>
    </row>
  </sheetData>
  <mergeCells count="5">
    <mergeCell ref="I233:K233"/>
    <mergeCell ref="A3:B3"/>
    <mergeCell ref="A4:K4"/>
    <mergeCell ref="A1:K1"/>
    <mergeCell ref="I232:K232"/>
  </mergeCells>
  <phoneticPr fontId="6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A2" sqref="A1:XFD2"/>
    </sheetView>
  </sheetViews>
  <sheetFormatPr defaultRowHeight="13.5" x14ac:dyDescent="0.15"/>
  <sheetData>
    <row r="1" spans="1:11" ht="22.5" x14ac:dyDescent="0.1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</row>
    <row r="2" spans="1:11" ht="72" x14ac:dyDescent="0.15">
      <c r="A2" s="3" t="s">
        <v>205</v>
      </c>
      <c r="B2" s="3" t="s">
        <v>206</v>
      </c>
      <c r="C2" s="3">
        <v>2140</v>
      </c>
      <c r="D2" s="3" t="s">
        <v>207</v>
      </c>
      <c r="E2" s="4" t="s">
        <v>14</v>
      </c>
      <c r="F2" s="4" t="s">
        <v>208</v>
      </c>
      <c r="G2" s="3" t="s">
        <v>209</v>
      </c>
      <c r="H2" s="3" t="s">
        <v>210</v>
      </c>
      <c r="I2" s="4">
        <v>11</v>
      </c>
      <c r="J2" s="6">
        <v>2500</v>
      </c>
      <c r="K2" s="7">
        <v>0.10381830197090811</v>
      </c>
    </row>
    <row r="3" spans="1:11" ht="72" x14ac:dyDescent="0.15">
      <c r="A3" s="3" t="s">
        <v>205</v>
      </c>
      <c r="B3" s="3" t="s">
        <v>206</v>
      </c>
      <c r="C3" s="3">
        <v>2140</v>
      </c>
      <c r="D3" s="3" t="s">
        <v>207</v>
      </c>
      <c r="E3" s="4" t="s">
        <v>14</v>
      </c>
      <c r="F3" s="4" t="s">
        <v>208</v>
      </c>
      <c r="G3" s="3" t="s">
        <v>17</v>
      </c>
      <c r="H3" s="3" t="s">
        <v>18</v>
      </c>
      <c r="I3" s="4">
        <v>60</v>
      </c>
      <c r="J3" s="6">
        <v>900</v>
      </c>
      <c r="K3" s="7">
        <v>6.4046696142148918E-2</v>
      </c>
    </row>
    <row r="4" spans="1:11" ht="72" x14ac:dyDescent="0.15">
      <c r="A4" s="3" t="s">
        <v>205</v>
      </c>
      <c r="B4" s="3" t="s">
        <v>206</v>
      </c>
      <c r="C4" s="3">
        <v>2140</v>
      </c>
      <c r="D4" s="3" t="s">
        <v>207</v>
      </c>
      <c r="E4" s="4" t="s">
        <v>14</v>
      </c>
      <c r="F4" s="4" t="s">
        <v>211</v>
      </c>
      <c r="G4" s="3" t="s">
        <v>212</v>
      </c>
      <c r="H4" s="3" t="s">
        <v>213</v>
      </c>
      <c r="I4" s="4">
        <v>7</v>
      </c>
      <c r="J4" s="6">
        <v>1070</v>
      </c>
      <c r="K4" s="7">
        <v>0.10657331364973367</v>
      </c>
    </row>
    <row r="5" spans="1:11" ht="72" x14ac:dyDescent="0.15">
      <c r="A5" s="3" t="s">
        <v>205</v>
      </c>
      <c r="B5" s="3" t="s">
        <v>206</v>
      </c>
      <c r="C5" s="3">
        <v>2140</v>
      </c>
      <c r="D5" s="3" t="s">
        <v>207</v>
      </c>
      <c r="E5" s="4" t="s">
        <v>14</v>
      </c>
      <c r="F5" s="4" t="s">
        <v>208</v>
      </c>
      <c r="G5" s="3" t="s">
        <v>51</v>
      </c>
      <c r="H5" s="3" t="s">
        <v>52</v>
      </c>
      <c r="I5" s="4">
        <v>93</v>
      </c>
      <c r="J5" s="6">
        <v>120</v>
      </c>
      <c r="K5" s="7">
        <v>4.026241851141866E-3</v>
      </c>
    </row>
    <row r="6" spans="1:11" ht="72" x14ac:dyDescent="0.15">
      <c r="A6" s="3" t="s">
        <v>205</v>
      </c>
      <c r="B6" s="3" t="s">
        <v>206</v>
      </c>
      <c r="C6" s="3">
        <v>2140</v>
      </c>
      <c r="D6" s="3" t="s">
        <v>207</v>
      </c>
      <c r="E6" s="4" t="s">
        <v>14</v>
      </c>
      <c r="F6" s="4" t="s">
        <v>208</v>
      </c>
      <c r="G6" s="3" t="s">
        <v>27</v>
      </c>
      <c r="H6" s="3" t="s">
        <v>28</v>
      </c>
      <c r="I6" s="4">
        <v>36</v>
      </c>
      <c r="J6" s="6">
        <v>14040</v>
      </c>
      <c r="K6" s="7">
        <v>0.47221033685322006</v>
      </c>
    </row>
    <row r="7" spans="1:11" ht="72" x14ac:dyDescent="0.15">
      <c r="A7" s="3" t="s">
        <v>205</v>
      </c>
      <c r="B7" s="3" t="s">
        <v>206</v>
      </c>
      <c r="C7" s="3">
        <v>2140</v>
      </c>
      <c r="D7" s="3" t="s">
        <v>207</v>
      </c>
      <c r="E7" s="4" t="s">
        <v>14</v>
      </c>
      <c r="F7" s="4" t="s">
        <v>208</v>
      </c>
      <c r="G7" s="3" t="s">
        <v>214</v>
      </c>
      <c r="H7" s="3" t="s">
        <v>215</v>
      </c>
      <c r="I7" s="4">
        <v>29</v>
      </c>
      <c r="J7" s="6">
        <v>320</v>
      </c>
      <c r="K7" s="7">
        <v>4.5334729666430006E-2</v>
      </c>
    </row>
    <row r="8" spans="1:11" ht="72" x14ac:dyDescent="0.15">
      <c r="A8" s="3" t="s">
        <v>205</v>
      </c>
      <c r="B8" s="3" t="s">
        <v>206</v>
      </c>
      <c r="C8" s="3">
        <v>2140</v>
      </c>
      <c r="D8" s="3" t="s">
        <v>216</v>
      </c>
      <c r="E8" s="4" t="s">
        <v>14</v>
      </c>
      <c r="F8" s="4" t="s">
        <v>217</v>
      </c>
      <c r="G8" s="3" t="s">
        <v>53</v>
      </c>
      <c r="H8" s="3" t="s">
        <v>54</v>
      </c>
      <c r="I8" s="4">
        <v>81</v>
      </c>
      <c r="J8" s="6">
        <v>1050</v>
      </c>
      <c r="K8" s="7">
        <v>2.5793485350960391E-2</v>
      </c>
    </row>
    <row r="9" spans="1:11" ht="72" x14ac:dyDescent="0.15">
      <c r="A9" s="3" t="s">
        <v>218</v>
      </c>
      <c r="B9" s="3" t="s">
        <v>206</v>
      </c>
      <c r="C9" s="3">
        <v>2140</v>
      </c>
      <c r="D9" s="3" t="s">
        <v>207</v>
      </c>
      <c r="E9" s="4" t="s">
        <v>14</v>
      </c>
      <c r="F9" s="4" t="s">
        <v>208</v>
      </c>
      <c r="G9" s="3" t="s">
        <v>35</v>
      </c>
      <c r="H9" s="3" t="s">
        <v>36</v>
      </c>
      <c r="I9" s="4">
        <v>81</v>
      </c>
      <c r="J9" s="6">
        <v>1555</v>
      </c>
      <c r="K9" s="7">
        <v>0.19482146458187638</v>
      </c>
    </row>
    <row r="10" spans="1:11" ht="72" x14ac:dyDescent="0.15">
      <c r="A10" s="3" t="s">
        <v>218</v>
      </c>
      <c r="B10" s="3" t="s">
        <v>206</v>
      </c>
      <c r="C10" s="3">
        <v>2140</v>
      </c>
      <c r="D10" s="3" t="s">
        <v>207</v>
      </c>
      <c r="E10" s="4" t="s">
        <v>14</v>
      </c>
      <c r="F10" s="4" t="s">
        <v>217</v>
      </c>
      <c r="G10" s="3" t="s">
        <v>39</v>
      </c>
      <c r="H10" s="3" t="s">
        <v>40</v>
      </c>
      <c r="I10" s="4">
        <v>64</v>
      </c>
      <c r="J10" s="6">
        <v>300</v>
      </c>
      <c r="K10" s="7">
        <v>2.1346334429698171E-2</v>
      </c>
    </row>
    <row r="11" spans="1:11" ht="72" x14ac:dyDescent="0.15">
      <c r="A11" s="3" t="s">
        <v>218</v>
      </c>
      <c r="B11" s="3" t="s">
        <v>206</v>
      </c>
      <c r="C11" s="3">
        <v>2140</v>
      </c>
      <c r="D11" s="3" t="s">
        <v>207</v>
      </c>
      <c r="E11" s="4" t="s">
        <v>14</v>
      </c>
      <c r="F11" s="4" t="s">
        <v>208</v>
      </c>
      <c r="G11" s="3" t="s">
        <v>219</v>
      </c>
      <c r="H11" s="3" t="s">
        <v>220</v>
      </c>
      <c r="I11" s="4">
        <v>4</v>
      </c>
      <c r="J11" s="6">
        <v>16465</v>
      </c>
      <c r="K11" s="7">
        <v>0.54137604478949186</v>
      </c>
    </row>
    <row r="12" spans="1:11" ht="72" x14ac:dyDescent="0.15">
      <c r="A12" s="3" t="s">
        <v>218</v>
      </c>
      <c r="B12" s="3" t="s">
        <v>206</v>
      </c>
      <c r="C12" s="3">
        <v>2140</v>
      </c>
      <c r="D12" s="3" t="s">
        <v>207</v>
      </c>
      <c r="E12" s="4" t="s">
        <v>14</v>
      </c>
      <c r="F12" s="4" t="s">
        <v>211</v>
      </c>
      <c r="G12" s="3" t="s">
        <v>43</v>
      </c>
      <c r="H12" s="3" t="s">
        <v>44</v>
      </c>
      <c r="I12" s="4">
        <v>63</v>
      </c>
      <c r="J12" s="6">
        <v>4880</v>
      </c>
      <c r="K12" s="7">
        <v>0.4857372769763284</v>
      </c>
    </row>
    <row r="13" spans="1:11" ht="72" x14ac:dyDescent="0.15">
      <c r="A13" s="3" t="s">
        <v>221</v>
      </c>
      <c r="B13" s="3" t="s">
        <v>222</v>
      </c>
      <c r="C13" s="3">
        <v>1302</v>
      </c>
      <c r="D13" s="3" t="s">
        <v>207</v>
      </c>
      <c r="E13" s="4" t="s">
        <v>14</v>
      </c>
      <c r="F13" s="4" t="s">
        <v>208</v>
      </c>
      <c r="G13" s="3" t="s">
        <v>209</v>
      </c>
      <c r="H13" s="3" t="s">
        <v>210</v>
      </c>
      <c r="I13" s="4">
        <v>11</v>
      </c>
      <c r="J13" s="6">
        <v>3600</v>
      </c>
      <c r="K13" s="7">
        <v>0.14949835483810767</v>
      </c>
    </row>
    <row r="14" spans="1:11" ht="72" x14ac:dyDescent="0.15">
      <c r="A14" s="3" t="s">
        <v>221</v>
      </c>
      <c r="B14" s="3" t="s">
        <v>222</v>
      </c>
      <c r="C14" s="3">
        <v>1302</v>
      </c>
      <c r="D14" s="3" t="s">
        <v>207</v>
      </c>
      <c r="E14" s="4" t="s">
        <v>14</v>
      </c>
      <c r="F14" s="4" t="s">
        <v>208</v>
      </c>
      <c r="G14" s="3" t="s">
        <v>47</v>
      </c>
      <c r="H14" s="3" t="s">
        <v>48</v>
      </c>
      <c r="I14" s="4">
        <v>59</v>
      </c>
      <c r="J14" s="6">
        <v>1230</v>
      </c>
      <c r="K14" s="7">
        <v>5.7347406132977813E-2</v>
      </c>
    </row>
    <row r="15" spans="1:11" ht="72" x14ac:dyDescent="0.15">
      <c r="A15" s="3" t="s">
        <v>221</v>
      </c>
      <c r="B15" s="3" t="s">
        <v>222</v>
      </c>
      <c r="C15" s="3">
        <v>1302</v>
      </c>
      <c r="D15" s="3" t="s">
        <v>207</v>
      </c>
      <c r="E15" s="4" t="s">
        <v>14</v>
      </c>
      <c r="F15" s="4" t="s">
        <v>208</v>
      </c>
      <c r="G15" s="3" t="s">
        <v>223</v>
      </c>
      <c r="H15" s="3" t="s">
        <v>224</v>
      </c>
      <c r="I15" s="4">
        <v>14</v>
      </c>
      <c r="J15" s="6">
        <v>580</v>
      </c>
      <c r="K15" s="7">
        <v>0.2726295252568629</v>
      </c>
    </row>
    <row r="16" spans="1:11" ht="72" x14ac:dyDescent="0.15">
      <c r="A16" s="3" t="s">
        <v>221</v>
      </c>
      <c r="B16" s="3" t="s">
        <v>222</v>
      </c>
      <c r="C16" s="3">
        <v>1302</v>
      </c>
      <c r="D16" s="3" t="s">
        <v>216</v>
      </c>
      <c r="E16" s="4" t="s">
        <v>14</v>
      </c>
      <c r="F16" s="4" t="s">
        <v>208</v>
      </c>
      <c r="G16" s="3" t="s">
        <v>225</v>
      </c>
      <c r="H16" s="3" t="s">
        <v>226</v>
      </c>
      <c r="I16" s="4">
        <v>28</v>
      </c>
      <c r="J16" s="6">
        <v>2000</v>
      </c>
      <c r="K16" s="7">
        <v>0.20005426311843677</v>
      </c>
    </row>
    <row r="17" spans="1:11" ht="72" x14ac:dyDescent="0.15">
      <c r="A17" s="3" t="s">
        <v>221</v>
      </c>
      <c r="B17" s="3" t="s">
        <v>222</v>
      </c>
      <c r="C17" s="3">
        <v>1302</v>
      </c>
      <c r="D17" s="3" t="s">
        <v>207</v>
      </c>
      <c r="E17" s="4" t="s">
        <v>14</v>
      </c>
      <c r="F17" s="4" t="s">
        <v>208</v>
      </c>
      <c r="G17" s="3" t="s">
        <v>51</v>
      </c>
      <c r="H17" s="3" t="s">
        <v>52</v>
      </c>
      <c r="I17" s="4">
        <v>93</v>
      </c>
      <c r="J17" s="6">
        <v>6200</v>
      </c>
      <c r="K17" s="7">
        <v>0.20802249564232975</v>
      </c>
    </row>
    <row r="18" spans="1:11" ht="72" x14ac:dyDescent="0.15">
      <c r="A18" s="3" t="s">
        <v>221</v>
      </c>
      <c r="B18" s="3" t="s">
        <v>222</v>
      </c>
      <c r="C18" s="3">
        <v>1302</v>
      </c>
      <c r="D18" s="3" t="s">
        <v>207</v>
      </c>
      <c r="E18" s="4" t="s">
        <v>14</v>
      </c>
      <c r="F18" s="4" t="s">
        <v>211</v>
      </c>
      <c r="G18" s="3" t="s">
        <v>53</v>
      </c>
      <c r="H18" s="3" t="s">
        <v>54</v>
      </c>
      <c r="I18" s="4">
        <v>81</v>
      </c>
      <c r="J18" s="6">
        <v>2090</v>
      </c>
      <c r="K18" s="7">
        <v>5.1341318460483058E-2</v>
      </c>
    </row>
    <row r="19" spans="1:11" ht="72" x14ac:dyDescent="0.15">
      <c r="A19" s="3" t="s">
        <v>221</v>
      </c>
      <c r="B19" s="3" t="s">
        <v>222</v>
      </c>
      <c r="C19" s="3">
        <v>1302</v>
      </c>
      <c r="D19" s="3" t="s">
        <v>207</v>
      </c>
      <c r="E19" s="4" t="s">
        <v>14</v>
      </c>
      <c r="F19" s="4" t="s">
        <v>211</v>
      </c>
      <c r="G19" s="3" t="s">
        <v>55</v>
      </c>
      <c r="H19" s="3" t="s">
        <v>56</v>
      </c>
      <c r="I19" s="4">
        <v>38</v>
      </c>
      <c r="J19" s="6">
        <v>4300</v>
      </c>
      <c r="K19" s="7">
        <v>0.85247654210214607</v>
      </c>
    </row>
    <row r="20" spans="1:11" ht="72" x14ac:dyDescent="0.15">
      <c r="A20" s="3" t="s">
        <v>227</v>
      </c>
      <c r="B20" s="3" t="s">
        <v>228</v>
      </c>
      <c r="C20" s="3">
        <v>394</v>
      </c>
      <c r="D20" s="3" t="s">
        <v>207</v>
      </c>
      <c r="E20" s="4" t="s">
        <v>14</v>
      </c>
      <c r="F20" s="4" t="s">
        <v>208</v>
      </c>
      <c r="G20" s="3" t="s">
        <v>229</v>
      </c>
      <c r="H20" s="3" t="s">
        <v>230</v>
      </c>
      <c r="I20" s="4">
        <v>4</v>
      </c>
      <c r="J20" s="6">
        <v>885</v>
      </c>
      <c r="K20" s="7">
        <v>2.0101948443893833E-2</v>
      </c>
    </row>
    <row r="21" spans="1:11" ht="72" x14ac:dyDescent="0.15">
      <c r="A21" s="3" t="s">
        <v>227</v>
      </c>
      <c r="B21" s="3" t="s">
        <v>228</v>
      </c>
      <c r="C21" s="3">
        <v>394</v>
      </c>
      <c r="D21" s="3" t="s">
        <v>207</v>
      </c>
      <c r="E21" s="4" t="s">
        <v>14</v>
      </c>
      <c r="F21" s="4" t="s">
        <v>208</v>
      </c>
      <c r="G21" s="3" t="s">
        <v>57</v>
      </c>
      <c r="H21" s="3" t="s">
        <v>58</v>
      </c>
      <c r="I21" s="4">
        <v>38</v>
      </c>
      <c r="J21" s="6">
        <v>362</v>
      </c>
      <c r="K21" s="7">
        <v>0.35940798519218448</v>
      </c>
    </row>
    <row r="22" spans="1:11" ht="72" x14ac:dyDescent="0.15">
      <c r="A22" s="3" t="s">
        <v>227</v>
      </c>
      <c r="B22" s="3" t="s">
        <v>228</v>
      </c>
      <c r="C22" s="3">
        <v>394</v>
      </c>
      <c r="D22" s="3" t="s">
        <v>216</v>
      </c>
      <c r="E22" s="4" t="s">
        <v>14</v>
      </c>
      <c r="F22" s="4" t="s">
        <v>208</v>
      </c>
      <c r="G22" s="3" t="s">
        <v>59</v>
      </c>
      <c r="H22" s="3" t="s">
        <v>60</v>
      </c>
      <c r="I22" s="4">
        <v>35</v>
      </c>
      <c r="J22" s="6">
        <v>182</v>
      </c>
      <c r="K22" s="7">
        <v>6.8741341100363576E-2</v>
      </c>
    </row>
    <row r="23" spans="1:11" ht="72" x14ac:dyDescent="0.15">
      <c r="A23" s="3" t="s">
        <v>227</v>
      </c>
      <c r="B23" s="3" t="s">
        <v>228</v>
      </c>
      <c r="C23" s="3">
        <v>394</v>
      </c>
      <c r="D23" s="3" t="s">
        <v>216</v>
      </c>
      <c r="E23" s="4" t="s">
        <v>14</v>
      </c>
      <c r="F23" s="4" t="s">
        <v>208</v>
      </c>
      <c r="G23" s="3" t="s">
        <v>225</v>
      </c>
      <c r="H23" s="3" t="s">
        <v>226</v>
      </c>
      <c r="I23" s="4">
        <v>28</v>
      </c>
      <c r="J23" s="6">
        <v>100</v>
      </c>
      <c r="K23" s="7">
        <v>1.0002713155921838E-2</v>
      </c>
    </row>
    <row r="24" spans="1:11" ht="72" x14ac:dyDescent="0.15">
      <c r="A24" s="3" t="s">
        <v>227</v>
      </c>
      <c r="B24" s="3" t="s">
        <v>228</v>
      </c>
      <c r="C24" s="3">
        <v>394</v>
      </c>
      <c r="D24" s="3" t="s">
        <v>207</v>
      </c>
      <c r="E24" s="4" t="s">
        <v>14</v>
      </c>
      <c r="F24" s="4" t="s">
        <v>211</v>
      </c>
      <c r="G24" s="3" t="s">
        <v>25</v>
      </c>
      <c r="H24" s="3" t="s">
        <v>26</v>
      </c>
      <c r="I24" s="4">
        <v>93</v>
      </c>
      <c r="J24" s="6">
        <v>2054</v>
      </c>
      <c r="K24" s="7">
        <v>0.43338937844314884</v>
      </c>
    </row>
    <row r="25" spans="1:11" ht="72" x14ac:dyDescent="0.15">
      <c r="A25" s="3" t="s">
        <v>227</v>
      </c>
      <c r="B25" s="3" t="s">
        <v>228</v>
      </c>
      <c r="C25" s="3">
        <v>394</v>
      </c>
      <c r="D25" s="3" t="s">
        <v>216</v>
      </c>
      <c r="E25" s="4" t="s">
        <v>14</v>
      </c>
      <c r="F25" s="4" t="s">
        <v>211</v>
      </c>
      <c r="G25" s="3" t="s">
        <v>231</v>
      </c>
      <c r="H25" s="3" t="s">
        <v>232</v>
      </c>
      <c r="I25" s="4">
        <v>18</v>
      </c>
      <c r="J25" s="6">
        <v>300</v>
      </c>
      <c r="K25" s="7">
        <v>0.86521249633330155</v>
      </c>
    </row>
    <row r="26" spans="1:11" ht="72" x14ac:dyDescent="0.15">
      <c r="A26" s="3" t="s">
        <v>227</v>
      </c>
      <c r="B26" s="3" t="s">
        <v>228</v>
      </c>
      <c r="C26" s="3">
        <v>394</v>
      </c>
      <c r="D26" s="3" t="s">
        <v>207</v>
      </c>
      <c r="E26" s="4" t="s">
        <v>14</v>
      </c>
      <c r="F26" s="4" t="s">
        <v>217</v>
      </c>
      <c r="G26" s="3" t="s">
        <v>233</v>
      </c>
      <c r="H26" s="3" t="s">
        <v>234</v>
      </c>
      <c r="I26" s="4">
        <v>18</v>
      </c>
      <c r="J26" s="6">
        <v>240</v>
      </c>
      <c r="K26" s="7">
        <v>9.4878355530763781E-3</v>
      </c>
    </row>
    <row r="27" spans="1:11" ht="72" x14ac:dyDescent="0.15">
      <c r="A27" s="3" t="s">
        <v>227</v>
      </c>
      <c r="B27" s="3" t="s">
        <v>228</v>
      </c>
      <c r="C27" s="3">
        <v>394</v>
      </c>
      <c r="D27" s="3" t="s">
        <v>216</v>
      </c>
      <c r="E27" s="4" t="s">
        <v>14</v>
      </c>
      <c r="F27" s="4" t="s">
        <v>211</v>
      </c>
      <c r="G27" s="3" t="s">
        <v>235</v>
      </c>
      <c r="H27" s="3" t="s">
        <v>236</v>
      </c>
      <c r="I27" s="4">
        <v>28</v>
      </c>
      <c r="J27" s="6">
        <v>6380</v>
      </c>
      <c r="K27" s="7">
        <v>0.31554421736556365</v>
      </c>
    </row>
    <row r="28" spans="1:11" ht="72" x14ac:dyDescent="0.15">
      <c r="A28" s="3" t="s">
        <v>227</v>
      </c>
      <c r="B28" s="3" t="s">
        <v>228</v>
      </c>
      <c r="C28" s="3">
        <v>394</v>
      </c>
      <c r="D28" s="3" t="s">
        <v>207</v>
      </c>
      <c r="E28" s="4" t="s">
        <v>14</v>
      </c>
      <c r="F28" s="4" t="s">
        <v>208</v>
      </c>
      <c r="G28" s="3" t="s">
        <v>71</v>
      </c>
      <c r="H28" s="3" t="s">
        <v>72</v>
      </c>
      <c r="I28" s="4">
        <v>59</v>
      </c>
      <c r="J28" s="6">
        <v>2000</v>
      </c>
      <c r="K28" s="7">
        <v>0.132538585041096</v>
      </c>
    </row>
    <row r="29" spans="1:11" ht="72" x14ac:dyDescent="0.15">
      <c r="A29" s="3" t="s">
        <v>227</v>
      </c>
      <c r="B29" s="3" t="s">
        <v>228</v>
      </c>
      <c r="C29" s="3">
        <v>394</v>
      </c>
      <c r="D29" s="3" t="s">
        <v>216</v>
      </c>
      <c r="E29" s="4" t="s">
        <v>14</v>
      </c>
      <c r="F29" s="4" t="s">
        <v>208</v>
      </c>
      <c r="G29" s="3" t="s">
        <v>73</v>
      </c>
      <c r="H29" s="3" t="s">
        <v>74</v>
      </c>
      <c r="I29" s="4">
        <v>2786</v>
      </c>
      <c r="J29" s="6">
        <v>47497</v>
      </c>
      <c r="K29" s="7">
        <v>0.1432413228555062</v>
      </c>
    </row>
    <row r="30" spans="1:11" ht="72" x14ac:dyDescent="0.15">
      <c r="A30" s="3" t="s">
        <v>237</v>
      </c>
      <c r="B30" s="3" t="s">
        <v>238</v>
      </c>
      <c r="C30" s="3">
        <v>2156</v>
      </c>
      <c r="D30" s="3" t="s">
        <v>207</v>
      </c>
      <c r="E30" s="4" t="s">
        <v>14</v>
      </c>
      <c r="F30" s="4" t="s">
        <v>211</v>
      </c>
      <c r="G30" s="3" t="s">
        <v>15</v>
      </c>
      <c r="H30" s="3" t="s">
        <v>16</v>
      </c>
      <c r="I30" s="4">
        <v>58</v>
      </c>
      <c r="J30" s="6">
        <v>1382</v>
      </c>
      <c r="K30" s="7">
        <v>6.8203991676603778E-2</v>
      </c>
    </row>
    <row r="31" spans="1:11" ht="72" x14ac:dyDescent="0.15">
      <c r="A31" s="3" t="s">
        <v>237</v>
      </c>
      <c r="B31" s="3" t="s">
        <v>238</v>
      </c>
      <c r="C31" s="3">
        <v>2156</v>
      </c>
      <c r="D31" s="3" t="s">
        <v>216</v>
      </c>
      <c r="E31" s="4" t="s">
        <v>14</v>
      </c>
      <c r="F31" s="4" t="s">
        <v>208</v>
      </c>
      <c r="G31" s="3" t="s">
        <v>239</v>
      </c>
      <c r="H31" s="3" t="s">
        <v>240</v>
      </c>
      <c r="I31" s="4">
        <v>15</v>
      </c>
      <c r="J31" s="6">
        <v>1156</v>
      </c>
      <c r="K31" s="7">
        <v>6.6110433722218517E-2</v>
      </c>
    </row>
    <row r="32" spans="1:11" ht="72" x14ac:dyDescent="0.15">
      <c r="A32" s="3" t="s">
        <v>237</v>
      </c>
      <c r="B32" s="3" t="s">
        <v>238</v>
      </c>
      <c r="C32" s="3">
        <v>2156</v>
      </c>
      <c r="D32" s="3" t="s">
        <v>207</v>
      </c>
      <c r="E32" s="4" t="s">
        <v>14</v>
      </c>
      <c r="F32" s="4" t="s">
        <v>208</v>
      </c>
      <c r="G32" s="3" t="s">
        <v>75</v>
      </c>
      <c r="H32" s="3" t="s">
        <v>76</v>
      </c>
      <c r="I32" s="4">
        <v>44</v>
      </c>
      <c r="J32" s="6">
        <v>158</v>
      </c>
      <c r="K32" s="7">
        <v>2.128023686886199E-2</v>
      </c>
    </row>
    <row r="33" spans="1:11" ht="72" x14ac:dyDescent="0.15">
      <c r="A33" s="3" t="s">
        <v>237</v>
      </c>
      <c r="B33" s="3" t="s">
        <v>238</v>
      </c>
      <c r="C33" s="3">
        <v>2156</v>
      </c>
      <c r="D33" s="3" t="s">
        <v>207</v>
      </c>
      <c r="E33" s="4" t="s">
        <v>14</v>
      </c>
      <c r="F33" s="4" t="s">
        <v>208</v>
      </c>
      <c r="G33" s="3" t="s">
        <v>223</v>
      </c>
      <c r="H33" s="3" t="s">
        <v>224</v>
      </c>
      <c r="I33" s="4">
        <v>14</v>
      </c>
      <c r="J33" s="6">
        <v>79</v>
      </c>
      <c r="K33" s="7">
        <v>3.713402154360719E-2</v>
      </c>
    </row>
    <row r="34" spans="1:11" ht="72" x14ac:dyDescent="0.15">
      <c r="A34" s="3" t="s">
        <v>237</v>
      </c>
      <c r="B34" s="3" t="s">
        <v>238</v>
      </c>
      <c r="C34" s="3">
        <v>2156</v>
      </c>
      <c r="D34" s="3" t="s">
        <v>207</v>
      </c>
      <c r="E34" s="4" t="s">
        <v>14</v>
      </c>
      <c r="F34" s="4" t="s">
        <v>211</v>
      </c>
      <c r="G34" s="3" t="s">
        <v>133</v>
      </c>
      <c r="H34" s="3" t="s">
        <v>134</v>
      </c>
      <c r="I34" s="4">
        <v>92</v>
      </c>
      <c r="J34" s="6">
        <v>2045</v>
      </c>
      <c r="K34" s="7">
        <v>0.1350540906237942</v>
      </c>
    </row>
    <row r="35" spans="1:11" ht="72" x14ac:dyDescent="0.15">
      <c r="A35" s="3" t="s">
        <v>237</v>
      </c>
      <c r="B35" s="3" t="s">
        <v>238</v>
      </c>
      <c r="C35" s="3">
        <v>2156</v>
      </c>
      <c r="D35" s="3" t="s">
        <v>207</v>
      </c>
      <c r="E35" s="4" t="s">
        <v>14</v>
      </c>
      <c r="F35" s="4" t="s">
        <v>208</v>
      </c>
      <c r="G35" s="3" t="s">
        <v>81</v>
      </c>
      <c r="H35" s="3" t="s">
        <v>82</v>
      </c>
      <c r="I35" s="4">
        <v>91</v>
      </c>
      <c r="J35" s="6">
        <v>5180</v>
      </c>
      <c r="K35" s="7">
        <v>0.86309056336351886</v>
      </c>
    </row>
    <row r="36" spans="1:11" ht="72" x14ac:dyDescent="0.15">
      <c r="A36" s="3" t="s">
        <v>241</v>
      </c>
      <c r="B36" s="3" t="s">
        <v>238</v>
      </c>
      <c r="C36" s="3">
        <v>2156</v>
      </c>
      <c r="D36" s="3" t="s">
        <v>207</v>
      </c>
      <c r="E36" s="4" t="s">
        <v>14</v>
      </c>
      <c r="F36" s="4" t="s">
        <v>208</v>
      </c>
      <c r="G36" s="3" t="s">
        <v>229</v>
      </c>
      <c r="H36" s="3" t="s">
        <v>230</v>
      </c>
      <c r="I36" s="4">
        <v>4</v>
      </c>
      <c r="J36" s="6">
        <v>878</v>
      </c>
      <c r="K36" s="7">
        <v>1.9942949981625747E-2</v>
      </c>
    </row>
    <row r="37" spans="1:11" ht="72" x14ac:dyDescent="0.15">
      <c r="A37" s="3" t="s">
        <v>241</v>
      </c>
      <c r="B37" s="3" t="s">
        <v>238</v>
      </c>
      <c r="C37" s="3">
        <v>2156</v>
      </c>
      <c r="D37" s="3" t="s">
        <v>207</v>
      </c>
      <c r="E37" s="4" t="s">
        <v>14</v>
      </c>
      <c r="F37" s="4" t="s">
        <v>211</v>
      </c>
      <c r="G37" s="3" t="s">
        <v>242</v>
      </c>
      <c r="H37" s="3" t="s">
        <v>243</v>
      </c>
      <c r="I37" s="4">
        <v>11</v>
      </c>
      <c r="J37" s="6">
        <v>2450</v>
      </c>
      <c r="K37" s="7">
        <v>0.23709700004756165</v>
      </c>
    </row>
    <row r="38" spans="1:11" ht="72" x14ac:dyDescent="0.15">
      <c r="A38" s="3" t="s">
        <v>241</v>
      </c>
      <c r="B38" s="3" t="s">
        <v>238</v>
      </c>
      <c r="C38" s="3">
        <v>2156</v>
      </c>
      <c r="D38" s="3" t="s">
        <v>216</v>
      </c>
      <c r="E38" s="4" t="s">
        <v>14</v>
      </c>
      <c r="F38" s="4" t="s">
        <v>217</v>
      </c>
      <c r="G38" s="3" t="s">
        <v>233</v>
      </c>
      <c r="H38" s="3" t="s">
        <v>234</v>
      </c>
      <c r="I38" s="4">
        <v>18</v>
      </c>
      <c r="J38" s="6">
        <v>926</v>
      </c>
      <c r="K38" s="7">
        <v>3.6607232175619696E-2</v>
      </c>
    </row>
    <row r="39" spans="1:11" ht="72" x14ac:dyDescent="0.15">
      <c r="A39" s="3" t="s">
        <v>241</v>
      </c>
      <c r="B39" s="3" t="s">
        <v>238</v>
      </c>
      <c r="C39" s="3">
        <v>2156</v>
      </c>
      <c r="D39" s="3" t="s">
        <v>207</v>
      </c>
      <c r="E39" s="4" t="s">
        <v>14</v>
      </c>
      <c r="F39" s="4" t="s">
        <v>208</v>
      </c>
      <c r="G39" s="3" t="s">
        <v>83</v>
      </c>
      <c r="H39" s="3" t="s">
        <v>84</v>
      </c>
      <c r="I39" s="4">
        <v>49</v>
      </c>
      <c r="J39" s="6">
        <v>5746</v>
      </c>
      <c r="K39" s="7">
        <v>0.39198481866783003</v>
      </c>
    </row>
    <row r="40" spans="1:11" ht="72" x14ac:dyDescent="0.15">
      <c r="A40" s="3" t="s">
        <v>244</v>
      </c>
      <c r="B40" s="3" t="s">
        <v>238</v>
      </c>
      <c r="C40" s="3">
        <v>2156</v>
      </c>
      <c r="D40" s="3" t="s">
        <v>207</v>
      </c>
      <c r="E40" s="4" t="s">
        <v>14</v>
      </c>
      <c r="F40" s="4" t="s">
        <v>208</v>
      </c>
      <c r="G40" s="3" t="s">
        <v>75</v>
      </c>
      <c r="H40" s="3" t="s">
        <v>76</v>
      </c>
      <c r="I40" s="4">
        <v>44</v>
      </c>
      <c r="J40" s="6">
        <v>2900</v>
      </c>
      <c r="K40" s="7">
        <v>0.39058662607404915</v>
      </c>
    </row>
    <row r="41" spans="1:11" ht="72" x14ac:dyDescent="0.15">
      <c r="A41" s="3" t="s">
        <v>244</v>
      </c>
      <c r="B41" s="3" t="s">
        <v>238</v>
      </c>
      <c r="C41" s="3">
        <v>2156</v>
      </c>
      <c r="D41" s="3" t="s">
        <v>207</v>
      </c>
      <c r="E41" s="4" t="s">
        <v>14</v>
      </c>
      <c r="F41" s="4" t="s">
        <v>211</v>
      </c>
      <c r="G41" s="3" t="s">
        <v>63</v>
      </c>
      <c r="H41" s="3" t="s">
        <v>64</v>
      </c>
      <c r="I41" s="4">
        <v>1591</v>
      </c>
      <c r="J41" s="6">
        <v>1550</v>
      </c>
      <c r="K41" s="7">
        <v>2.1841428916986811E-3</v>
      </c>
    </row>
    <row r="42" spans="1:11" ht="72" x14ac:dyDescent="0.15">
      <c r="A42" s="3" t="s">
        <v>244</v>
      </c>
      <c r="B42" s="3" t="s">
        <v>238</v>
      </c>
      <c r="C42" s="3">
        <v>2156</v>
      </c>
      <c r="D42" s="3" t="s">
        <v>207</v>
      </c>
      <c r="E42" s="4" t="s">
        <v>14</v>
      </c>
      <c r="F42" s="4" t="s">
        <v>208</v>
      </c>
      <c r="G42" s="3" t="s">
        <v>39</v>
      </c>
      <c r="H42" s="3" t="s">
        <v>40</v>
      </c>
      <c r="I42" s="4">
        <v>64</v>
      </c>
      <c r="J42" s="6">
        <v>3170</v>
      </c>
      <c r="K42" s="7">
        <v>0.22555960047381066</v>
      </c>
    </row>
    <row r="43" spans="1:11" ht="72" x14ac:dyDescent="0.15">
      <c r="A43" s="3" t="s">
        <v>244</v>
      </c>
      <c r="B43" s="3" t="s">
        <v>238</v>
      </c>
      <c r="C43" s="3">
        <v>2156</v>
      </c>
      <c r="D43" s="3" t="s">
        <v>216</v>
      </c>
      <c r="E43" s="4" t="s">
        <v>14</v>
      </c>
      <c r="F43" s="4" t="s">
        <v>208</v>
      </c>
      <c r="G43" s="3" t="s">
        <v>87</v>
      </c>
      <c r="H43" s="3" t="s">
        <v>88</v>
      </c>
      <c r="I43" s="4">
        <v>45</v>
      </c>
      <c r="J43" s="6">
        <v>6400</v>
      </c>
      <c r="K43" s="7">
        <v>0.42406604022957117</v>
      </c>
    </row>
    <row r="44" spans="1:11" ht="72" x14ac:dyDescent="0.15">
      <c r="A44" s="3" t="s">
        <v>244</v>
      </c>
      <c r="B44" s="3" t="s">
        <v>238</v>
      </c>
      <c r="C44" s="3">
        <v>2156</v>
      </c>
      <c r="D44" s="3" t="s">
        <v>207</v>
      </c>
      <c r="E44" s="4" t="s">
        <v>14</v>
      </c>
      <c r="F44" s="4" t="s">
        <v>211</v>
      </c>
      <c r="G44" s="3" t="s">
        <v>83</v>
      </c>
      <c r="H44" s="3" t="s">
        <v>84</v>
      </c>
      <c r="I44" s="4">
        <v>49</v>
      </c>
      <c r="J44" s="6">
        <v>400</v>
      </c>
      <c r="K44" s="7">
        <v>2.7287491727659593E-2</v>
      </c>
    </row>
    <row r="45" spans="1:11" ht="72" x14ac:dyDescent="0.15">
      <c r="A45" s="3" t="s">
        <v>244</v>
      </c>
      <c r="B45" s="3" t="s">
        <v>238</v>
      </c>
      <c r="C45" s="3">
        <v>2156</v>
      </c>
      <c r="D45" s="3" t="s">
        <v>216</v>
      </c>
      <c r="E45" s="4" t="s">
        <v>14</v>
      </c>
      <c r="F45" s="4" t="s">
        <v>211</v>
      </c>
      <c r="G45" s="3" t="s">
        <v>71</v>
      </c>
      <c r="H45" s="3" t="s">
        <v>72</v>
      </c>
      <c r="I45" s="4">
        <v>59</v>
      </c>
      <c r="J45" s="6">
        <v>1580</v>
      </c>
      <c r="K45" s="7">
        <v>0.10470548218246585</v>
      </c>
    </row>
    <row r="46" spans="1:11" ht="72" x14ac:dyDescent="0.15">
      <c r="A46" s="3" t="s">
        <v>245</v>
      </c>
      <c r="B46" s="3" t="s">
        <v>238</v>
      </c>
      <c r="C46" s="3">
        <v>2156</v>
      </c>
      <c r="D46" s="3" t="s">
        <v>246</v>
      </c>
      <c r="E46" s="4" t="s">
        <v>14</v>
      </c>
      <c r="F46" s="4" t="s">
        <v>208</v>
      </c>
      <c r="G46" s="3" t="s">
        <v>209</v>
      </c>
      <c r="H46" s="3" t="s">
        <v>210</v>
      </c>
      <c r="I46" s="4">
        <v>11</v>
      </c>
      <c r="J46" s="6">
        <v>7884</v>
      </c>
      <c r="K46" s="7">
        <v>0.32740139709545579</v>
      </c>
    </row>
    <row r="47" spans="1:11" ht="72" x14ac:dyDescent="0.15">
      <c r="A47" s="3" t="s">
        <v>245</v>
      </c>
      <c r="B47" s="3" t="s">
        <v>238</v>
      </c>
      <c r="C47" s="3">
        <v>2156</v>
      </c>
      <c r="D47" s="3" t="s">
        <v>246</v>
      </c>
      <c r="E47" s="4" t="s">
        <v>14</v>
      </c>
      <c r="F47" s="4" t="s">
        <v>217</v>
      </c>
      <c r="G47" s="3" t="s">
        <v>242</v>
      </c>
      <c r="H47" s="3" t="s">
        <v>243</v>
      </c>
      <c r="I47" s="4">
        <v>11</v>
      </c>
      <c r="J47" s="6">
        <v>2116</v>
      </c>
      <c r="K47" s="7">
        <v>0.20477438861250633</v>
      </c>
    </row>
    <row r="48" spans="1:11" ht="72" x14ac:dyDescent="0.15">
      <c r="A48" s="3" t="s">
        <v>247</v>
      </c>
      <c r="B48" s="3" t="s">
        <v>238</v>
      </c>
      <c r="C48" s="3">
        <v>2156</v>
      </c>
      <c r="D48" s="3" t="s">
        <v>246</v>
      </c>
      <c r="E48" s="4" t="s">
        <v>14</v>
      </c>
      <c r="F48" s="4" t="s">
        <v>217</v>
      </c>
      <c r="G48" s="3" t="s">
        <v>209</v>
      </c>
      <c r="H48" s="3" t="s">
        <v>210</v>
      </c>
      <c r="I48" s="4">
        <v>11</v>
      </c>
      <c r="J48" s="6">
        <v>1007</v>
      </c>
      <c r="K48" s="7">
        <v>4.1818012033881781E-2</v>
      </c>
    </row>
    <row r="49" spans="1:11" ht="72" x14ac:dyDescent="0.15">
      <c r="A49" s="3" t="s">
        <v>247</v>
      </c>
      <c r="B49" s="3" t="s">
        <v>238</v>
      </c>
      <c r="C49" s="3">
        <v>2156</v>
      </c>
      <c r="D49" s="3" t="s">
        <v>246</v>
      </c>
      <c r="E49" s="4" t="s">
        <v>14</v>
      </c>
      <c r="F49" s="4" t="s">
        <v>217</v>
      </c>
      <c r="G49" s="3" t="s">
        <v>242</v>
      </c>
      <c r="H49" s="3" t="s">
        <v>243</v>
      </c>
      <c r="I49" s="4">
        <v>11</v>
      </c>
      <c r="J49" s="6">
        <v>174</v>
      </c>
      <c r="K49" s="7">
        <v>1.6838725717663563E-2</v>
      </c>
    </row>
    <row r="50" spans="1:11" ht="72" x14ac:dyDescent="0.15">
      <c r="A50" s="3" t="s">
        <v>247</v>
      </c>
      <c r="B50" s="3" t="s">
        <v>238</v>
      </c>
      <c r="C50" s="3">
        <v>2156</v>
      </c>
      <c r="D50" s="3" t="s">
        <v>216</v>
      </c>
      <c r="E50" s="4" t="s">
        <v>14</v>
      </c>
      <c r="F50" s="4" t="s">
        <v>217</v>
      </c>
      <c r="G50" s="3" t="s">
        <v>248</v>
      </c>
      <c r="H50" s="3" t="s">
        <v>249</v>
      </c>
      <c r="I50" s="4">
        <v>21</v>
      </c>
      <c r="J50" s="6">
        <v>5863</v>
      </c>
      <c r="K50" s="7">
        <v>0.28852809499092513</v>
      </c>
    </row>
    <row r="51" spans="1:11" ht="72" x14ac:dyDescent="0.15">
      <c r="A51" s="3" t="s">
        <v>247</v>
      </c>
      <c r="B51" s="3" t="s">
        <v>238</v>
      </c>
      <c r="C51" s="3">
        <v>2156</v>
      </c>
      <c r="D51" s="3" t="s">
        <v>216</v>
      </c>
      <c r="E51" s="4" t="s">
        <v>14</v>
      </c>
      <c r="F51" s="4" t="s">
        <v>217</v>
      </c>
      <c r="G51" s="3" t="s">
        <v>57</v>
      </c>
      <c r="H51" s="3" t="s">
        <v>58</v>
      </c>
      <c r="I51" s="4">
        <v>38</v>
      </c>
      <c r="J51" s="6">
        <v>400</v>
      </c>
      <c r="K51" s="7">
        <v>0.39713589523998288</v>
      </c>
    </row>
    <row r="52" spans="1:11" ht="72" x14ac:dyDescent="0.15">
      <c r="A52" s="3" t="s">
        <v>247</v>
      </c>
      <c r="B52" s="3" t="s">
        <v>238</v>
      </c>
      <c r="C52" s="3">
        <v>2156</v>
      </c>
      <c r="D52" s="3" t="s">
        <v>246</v>
      </c>
      <c r="E52" s="4" t="s">
        <v>14</v>
      </c>
      <c r="F52" s="4" t="s">
        <v>217</v>
      </c>
      <c r="G52" s="3" t="s">
        <v>93</v>
      </c>
      <c r="H52" s="3" t="s">
        <v>94</v>
      </c>
      <c r="I52" s="4">
        <v>86</v>
      </c>
      <c r="J52" s="6">
        <v>2770</v>
      </c>
      <c r="K52" s="7">
        <v>0.38311297410630429</v>
      </c>
    </row>
    <row r="53" spans="1:11" ht="72" x14ac:dyDescent="0.15">
      <c r="A53" s="3" t="s">
        <v>247</v>
      </c>
      <c r="B53" s="3" t="s">
        <v>238</v>
      </c>
      <c r="C53" s="3">
        <v>2156</v>
      </c>
      <c r="D53" s="3" t="s">
        <v>246</v>
      </c>
      <c r="E53" s="4" t="s">
        <v>14</v>
      </c>
      <c r="F53" s="4" t="s">
        <v>217</v>
      </c>
      <c r="G53" s="3" t="s">
        <v>225</v>
      </c>
      <c r="H53" s="3" t="s">
        <v>226</v>
      </c>
      <c r="I53" s="4">
        <v>28</v>
      </c>
      <c r="J53" s="6">
        <v>400</v>
      </c>
      <c r="K53" s="7">
        <v>4.0010852623687351E-2</v>
      </c>
    </row>
    <row r="54" spans="1:11" ht="72" x14ac:dyDescent="0.15">
      <c r="A54" s="3" t="s">
        <v>247</v>
      </c>
      <c r="B54" s="3" t="s">
        <v>238</v>
      </c>
      <c r="C54" s="3">
        <v>2156</v>
      </c>
      <c r="D54" s="3" t="s">
        <v>246</v>
      </c>
      <c r="E54" s="4" t="s">
        <v>14</v>
      </c>
      <c r="F54" s="4" t="s">
        <v>217</v>
      </c>
      <c r="G54" s="3" t="s">
        <v>83</v>
      </c>
      <c r="H54" s="3" t="s">
        <v>84</v>
      </c>
      <c r="I54" s="4">
        <v>49</v>
      </c>
      <c r="J54" s="6">
        <v>915</v>
      </c>
      <c r="K54" s="7">
        <v>6.242013732702132E-2</v>
      </c>
    </row>
    <row r="55" spans="1:11" ht="72" x14ac:dyDescent="0.15">
      <c r="A55" s="3" t="s">
        <v>247</v>
      </c>
      <c r="B55" s="3" t="s">
        <v>238</v>
      </c>
      <c r="C55" s="3">
        <v>2156</v>
      </c>
      <c r="D55" s="3" t="s">
        <v>216</v>
      </c>
      <c r="E55" s="4" t="s">
        <v>14</v>
      </c>
      <c r="F55" s="4" t="s">
        <v>211</v>
      </c>
      <c r="G55" s="3" t="s">
        <v>97</v>
      </c>
      <c r="H55" s="3" t="s">
        <v>98</v>
      </c>
      <c r="I55" s="4">
        <v>67</v>
      </c>
      <c r="J55" s="6">
        <v>5471</v>
      </c>
      <c r="K55" s="7">
        <v>0.36300766206429713</v>
      </c>
    </row>
    <row r="56" spans="1:11" ht="72" x14ac:dyDescent="0.15">
      <c r="A56" s="3" t="s">
        <v>250</v>
      </c>
      <c r="B56" s="3" t="s">
        <v>238</v>
      </c>
      <c r="C56" s="3">
        <v>2156</v>
      </c>
      <c r="D56" s="3" t="s">
        <v>246</v>
      </c>
      <c r="E56" s="4" t="s">
        <v>14</v>
      </c>
      <c r="F56" s="4" t="s">
        <v>211</v>
      </c>
      <c r="G56" s="3" t="s">
        <v>103</v>
      </c>
      <c r="H56" s="3" t="s">
        <v>104</v>
      </c>
      <c r="I56" s="4">
        <v>77</v>
      </c>
      <c r="J56" s="6">
        <v>1400</v>
      </c>
      <c r="K56" s="7">
        <v>0.13647550345949946</v>
      </c>
    </row>
    <row r="57" spans="1:11" ht="72" x14ac:dyDescent="0.15">
      <c r="A57" s="3" t="s">
        <v>250</v>
      </c>
      <c r="B57" s="3" t="s">
        <v>238</v>
      </c>
      <c r="C57" s="3">
        <v>2156</v>
      </c>
      <c r="D57" s="3" t="s">
        <v>246</v>
      </c>
      <c r="E57" s="4" t="s">
        <v>14</v>
      </c>
      <c r="F57" s="4" t="s">
        <v>217</v>
      </c>
      <c r="G57" s="3" t="s">
        <v>63</v>
      </c>
      <c r="H57" s="3" t="s">
        <v>64</v>
      </c>
      <c r="I57" s="4">
        <v>1591</v>
      </c>
      <c r="J57" s="6">
        <v>4300</v>
      </c>
      <c r="K57" s="7">
        <v>6.0592351189060183E-3</v>
      </c>
    </row>
    <row r="58" spans="1:11" ht="72" x14ac:dyDescent="0.15">
      <c r="A58" s="3" t="s">
        <v>250</v>
      </c>
      <c r="B58" s="3" t="s">
        <v>238</v>
      </c>
      <c r="C58" s="3">
        <v>2156</v>
      </c>
      <c r="D58" s="3" t="s">
        <v>246</v>
      </c>
      <c r="E58" s="4" t="s">
        <v>14</v>
      </c>
      <c r="F58" s="4" t="s">
        <v>217</v>
      </c>
      <c r="G58" s="3" t="s">
        <v>51</v>
      </c>
      <c r="H58" s="3" t="s">
        <v>52</v>
      </c>
      <c r="I58" s="4">
        <v>93</v>
      </c>
      <c r="J58" s="6">
        <v>1000</v>
      </c>
      <c r="K58" s="7">
        <v>3.3552015426182219E-2</v>
      </c>
    </row>
    <row r="59" spans="1:11" ht="72" x14ac:dyDescent="0.15">
      <c r="A59" s="3" t="s">
        <v>250</v>
      </c>
      <c r="B59" s="3" t="s">
        <v>238</v>
      </c>
      <c r="C59" s="3">
        <v>2156</v>
      </c>
      <c r="D59" s="3" t="s">
        <v>207</v>
      </c>
      <c r="E59" s="4" t="s">
        <v>14</v>
      </c>
      <c r="F59" s="4" t="s">
        <v>217</v>
      </c>
      <c r="G59" s="3" t="s">
        <v>39</v>
      </c>
      <c r="H59" s="3" t="s">
        <v>40</v>
      </c>
      <c r="I59" s="4">
        <v>64</v>
      </c>
      <c r="J59" s="6">
        <v>5000</v>
      </c>
      <c r="K59" s="7">
        <v>0.35577224049496953</v>
      </c>
    </row>
    <row r="60" spans="1:11" ht="72" x14ac:dyDescent="0.15">
      <c r="A60" s="3" t="s">
        <v>250</v>
      </c>
      <c r="B60" s="3" t="s">
        <v>238</v>
      </c>
      <c r="C60" s="3">
        <v>2156</v>
      </c>
      <c r="D60" s="3" t="s">
        <v>246</v>
      </c>
      <c r="E60" s="4" t="s">
        <v>14</v>
      </c>
      <c r="F60" s="4" t="s">
        <v>217</v>
      </c>
      <c r="G60" s="3" t="s">
        <v>107</v>
      </c>
      <c r="H60" s="3" t="s">
        <v>108</v>
      </c>
      <c r="I60" s="4">
        <v>78</v>
      </c>
      <c r="J60" s="6">
        <v>5300</v>
      </c>
      <c r="K60" s="7">
        <v>0.88062253631628806</v>
      </c>
    </row>
    <row r="61" spans="1:11" ht="72" x14ac:dyDescent="0.15">
      <c r="A61" s="3" t="s">
        <v>251</v>
      </c>
      <c r="B61" s="3" t="s">
        <v>238</v>
      </c>
      <c r="C61" s="3">
        <v>2156</v>
      </c>
      <c r="D61" s="3" t="s">
        <v>216</v>
      </c>
      <c r="E61" s="4" t="s">
        <v>14</v>
      </c>
      <c r="F61" s="4" t="s">
        <v>217</v>
      </c>
      <c r="G61" s="3" t="s">
        <v>35</v>
      </c>
      <c r="H61" s="3" t="s">
        <v>36</v>
      </c>
      <c r="I61" s="4">
        <v>81</v>
      </c>
      <c r="J61" s="6">
        <v>200</v>
      </c>
      <c r="K61" s="7">
        <v>2.5057423097347445E-2</v>
      </c>
    </row>
    <row r="62" spans="1:11" ht="72" x14ac:dyDescent="0.15">
      <c r="A62" s="3" t="s">
        <v>251</v>
      </c>
      <c r="B62" s="3" t="s">
        <v>238</v>
      </c>
      <c r="C62" s="3">
        <v>2156</v>
      </c>
      <c r="D62" s="3" t="s">
        <v>216</v>
      </c>
      <c r="E62" s="4" t="s">
        <v>14</v>
      </c>
      <c r="F62" s="4" t="s">
        <v>217</v>
      </c>
      <c r="G62" s="3" t="s">
        <v>63</v>
      </c>
      <c r="H62" s="3" t="s">
        <v>64</v>
      </c>
      <c r="I62" s="4">
        <v>1591</v>
      </c>
      <c r="J62" s="6">
        <v>2057</v>
      </c>
      <c r="K62" s="7">
        <v>2.8985689859510884E-3</v>
      </c>
    </row>
    <row r="63" spans="1:11" ht="72" x14ac:dyDescent="0.15">
      <c r="A63" s="3" t="s">
        <v>251</v>
      </c>
      <c r="B63" s="3" t="s">
        <v>238</v>
      </c>
      <c r="C63" s="3">
        <v>2156</v>
      </c>
      <c r="D63" s="3" t="s">
        <v>246</v>
      </c>
      <c r="E63" s="4" t="s">
        <v>14</v>
      </c>
      <c r="F63" s="4" t="s">
        <v>217</v>
      </c>
      <c r="G63" s="3" t="s">
        <v>252</v>
      </c>
      <c r="H63" s="3" t="s">
        <v>253</v>
      </c>
      <c r="I63" s="4">
        <v>18</v>
      </c>
      <c r="J63" s="6">
        <v>6345</v>
      </c>
      <c r="K63" s="7">
        <v>0.63286441659479631</v>
      </c>
    </row>
    <row r="64" spans="1:11" ht="72" x14ac:dyDescent="0.15">
      <c r="A64" s="3" t="s">
        <v>251</v>
      </c>
      <c r="B64" s="3" t="s">
        <v>238</v>
      </c>
      <c r="C64" s="3">
        <v>2156</v>
      </c>
      <c r="D64" s="3" t="s">
        <v>246</v>
      </c>
      <c r="E64" s="4" t="s">
        <v>14</v>
      </c>
      <c r="F64" s="4" t="s">
        <v>208</v>
      </c>
      <c r="G64" s="3" t="s">
        <v>254</v>
      </c>
      <c r="H64" s="3" t="s">
        <v>255</v>
      </c>
      <c r="I64" s="4">
        <v>29</v>
      </c>
      <c r="J64" s="6">
        <v>985</v>
      </c>
      <c r="K64" s="7">
        <v>3.3573947738912931E-2</v>
      </c>
    </row>
    <row r="65" spans="1:11" ht="72" x14ac:dyDescent="0.15">
      <c r="A65" s="3" t="s">
        <v>251</v>
      </c>
      <c r="B65" s="3" t="s">
        <v>238</v>
      </c>
      <c r="C65" s="3">
        <v>2156</v>
      </c>
      <c r="D65" s="3" t="s">
        <v>246</v>
      </c>
      <c r="E65" s="4" t="s">
        <v>14</v>
      </c>
      <c r="F65" s="4" t="s">
        <v>217</v>
      </c>
      <c r="G65" s="3" t="s">
        <v>111</v>
      </c>
      <c r="H65" s="3" t="s">
        <v>112</v>
      </c>
      <c r="I65" s="4">
        <v>50</v>
      </c>
      <c r="J65" s="6">
        <v>3400</v>
      </c>
      <c r="K65" s="7">
        <v>0.24428890389510918</v>
      </c>
    </row>
    <row r="66" spans="1:11" ht="72" x14ac:dyDescent="0.15">
      <c r="A66" s="3" t="s">
        <v>251</v>
      </c>
      <c r="B66" s="3" t="s">
        <v>238</v>
      </c>
      <c r="C66" s="3">
        <v>2156</v>
      </c>
      <c r="D66" s="3" t="s">
        <v>246</v>
      </c>
      <c r="E66" s="4" t="s">
        <v>14</v>
      </c>
      <c r="F66" s="4" t="s">
        <v>217</v>
      </c>
      <c r="G66" s="3" t="s">
        <v>39</v>
      </c>
      <c r="H66" s="3" t="s">
        <v>40</v>
      </c>
      <c r="I66" s="4">
        <v>64</v>
      </c>
      <c r="J66" s="6">
        <v>130</v>
      </c>
      <c r="K66" s="7">
        <v>9.2500782528692066E-3</v>
      </c>
    </row>
    <row r="67" spans="1:11" ht="72" x14ac:dyDescent="0.15">
      <c r="A67" s="3" t="s">
        <v>251</v>
      </c>
      <c r="B67" s="3" t="s">
        <v>238</v>
      </c>
      <c r="C67" s="3">
        <v>2156</v>
      </c>
      <c r="D67" s="3" t="s">
        <v>246</v>
      </c>
      <c r="E67" s="4" t="s">
        <v>14</v>
      </c>
      <c r="F67" s="4" t="s">
        <v>217</v>
      </c>
      <c r="G67" s="3" t="s">
        <v>256</v>
      </c>
      <c r="H67" s="3" t="s">
        <v>257</v>
      </c>
      <c r="I67" s="4">
        <v>23</v>
      </c>
      <c r="J67" s="6">
        <v>883</v>
      </c>
      <c r="K67" s="7">
        <v>3.49519444170487E-2</v>
      </c>
    </row>
    <row r="68" spans="1:11" ht="72" x14ac:dyDescent="0.15">
      <c r="A68" s="3" t="s">
        <v>258</v>
      </c>
      <c r="B68" s="3" t="s">
        <v>238</v>
      </c>
      <c r="C68" s="3">
        <v>2156</v>
      </c>
      <c r="D68" s="3" t="s">
        <v>246</v>
      </c>
      <c r="E68" s="4" t="s">
        <v>14</v>
      </c>
      <c r="F68" s="4" t="s">
        <v>208</v>
      </c>
      <c r="G68" s="3" t="s">
        <v>113</v>
      </c>
      <c r="H68" s="3" t="s">
        <v>114</v>
      </c>
      <c r="I68" s="4">
        <v>86</v>
      </c>
      <c r="J68" s="6">
        <v>3480</v>
      </c>
      <c r="K68" s="7">
        <v>0.88643334309197952</v>
      </c>
    </row>
    <row r="69" spans="1:11" ht="72" x14ac:dyDescent="0.15">
      <c r="A69" s="3" t="s">
        <v>258</v>
      </c>
      <c r="B69" s="3" t="s">
        <v>238</v>
      </c>
      <c r="C69" s="3">
        <v>2156</v>
      </c>
      <c r="D69" s="3" t="s">
        <v>216</v>
      </c>
      <c r="E69" s="4" t="s">
        <v>14</v>
      </c>
      <c r="F69" s="4" t="s">
        <v>217</v>
      </c>
      <c r="G69" s="3" t="s">
        <v>239</v>
      </c>
      <c r="H69" s="3" t="s">
        <v>240</v>
      </c>
      <c r="I69" s="4">
        <v>15</v>
      </c>
      <c r="J69" s="6">
        <v>2050</v>
      </c>
      <c r="K69" s="7">
        <v>0.11723736083957437</v>
      </c>
    </row>
    <row r="70" spans="1:11" ht="72" x14ac:dyDescent="0.15">
      <c r="A70" s="3" t="s">
        <v>258</v>
      </c>
      <c r="B70" s="3" t="s">
        <v>238</v>
      </c>
      <c r="C70" s="3">
        <v>2156</v>
      </c>
      <c r="D70" s="3" t="s">
        <v>216</v>
      </c>
      <c r="E70" s="4" t="s">
        <v>14</v>
      </c>
      <c r="F70" s="4" t="s">
        <v>211</v>
      </c>
      <c r="G70" s="3" t="s">
        <v>35</v>
      </c>
      <c r="H70" s="3" t="s">
        <v>36</v>
      </c>
      <c r="I70" s="4">
        <v>81</v>
      </c>
      <c r="J70" s="6">
        <v>1615</v>
      </c>
      <c r="K70" s="7">
        <v>0.20233869151108061</v>
      </c>
    </row>
    <row r="71" spans="1:11" ht="72" x14ac:dyDescent="0.15">
      <c r="A71" s="3" t="s">
        <v>258</v>
      </c>
      <c r="B71" s="3" t="s">
        <v>238</v>
      </c>
      <c r="C71" s="3">
        <v>2156</v>
      </c>
      <c r="D71" s="3" t="s">
        <v>246</v>
      </c>
      <c r="E71" s="4" t="s">
        <v>14</v>
      </c>
      <c r="F71" s="4" t="s">
        <v>217</v>
      </c>
      <c r="G71" s="3" t="s">
        <v>259</v>
      </c>
      <c r="H71" s="3" t="s">
        <v>260</v>
      </c>
      <c r="I71" s="4">
        <v>11</v>
      </c>
      <c r="J71" s="6">
        <v>135</v>
      </c>
      <c r="K71" s="7">
        <v>0.87991095249017925</v>
      </c>
    </row>
    <row r="72" spans="1:11" ht="72" x14ac:dyDescent="0.15">
      <c r="A72" s="3" t="s">
        <v>258</v>
      </c>
      <c r="B72" s="3" t="s">
        <v>238</v>
      </c>
      <c r="C72" s="3">
        <v>2156</v>
      </c>
      <c r="D72" s="3" t="s">
        <v>216</v>
      </c>
      <c r="E72" s="4" t="s">
        <v>14</v>
      </c>
      <c r="F72" s="4" t="s">
        <v>208</v>
      </c>
      <c r="G72" s="3" t="s">
        <v>117</v>
      </c>
      <c r="H72" s="3" t="s">
        <v>118</v>
      </c>
      <c r="I72" s="4">
        <v>86</v>
      </c>
      <c r="J72" s="6">
        <v>6875</v>
      </c>
      <c r="K72" s="7">
        <v>0.54184641611378748</v>
      </c>
    </row>
    <row r="73" spans="1:11" ht="72" x14ac:dyDescent="0.15">
      <c r="A73" s="3" t="s">
        <v>258</v>
      </c>
      <c r="B73" s="3" t="s">
        <v>238</v>
      </c>
      <c r="C73" s="3">
        <v>2156</v>
      </c>
      <c r="D73" s="3" t="s">
        <v>246</v>
      </c>
      <c r="E73" s="4" t="s">
        <v>14</v>
      </c>
      <c r="F73" s="4" t="s">
        <v>217</v>
      </c>
      <c r="G73" s="3" t="s">
        <v>71</v>
      </c>
      <c r="H73" s="3" t="s">
        <v>72</v>
      </c>
      <c r="I73" s="4">
        <v>59</v>
      </c>
      <c r="J73" s="6">
        <v>3845</v>
      </c>
      <c r="K73" s="7">
        <v>0.25480542974150705</v>
      </c>
    </row>
    <row r="74" spans="1:11" ht="72" x14ac:dyDescent="0.15">
      <c r="A74" s="3" t="s">
        <v>261</v>
      </c>
      <c r="B74" s="3" t="s">
        <v>238</v>
      </c>
      <c r="C74" s="3">
        <v>2156</v>
      </c>
      <c r="D74" s="3" t="s">
        <v>246</v>
      </c>
      <c r="E74" s="4" t="s">
        <v>14</v>
      </c>
      <c r="F74" s="4" t="s">
        <v>217</v>
      </c>
      <c r="G74" s="3" t="s">
        <v>262</v>
      </c>
      <c r="H74" s="3" t="s">
        <v>263</v>
      </c>
      <c r="I74" s="4">
        <v>8</v>
      </c>
      <c r="J74" s="6">
        <v>2800</v>
      </c>
      <c r="K74" s="7">
        <v>0.39665425203975191</v>
      </c>
    </row>
    <row r="75" spans="1:11" ht="72" x14ac:dyDescent="0.15">
      <c r="A75" s="3" t="s">
        <v>261</v>
      </c>
      <c r="B75" s="3" t="s">
        <v>238</v>
      </c>
      <c r="C75" s="3">
        <v>2156</v>
      </c>
      <c r="D75" s="3" t="s">
        <v>216</v>
      </c>
      <c r="E75" s="4" t="s">
        <v>14</v>
      </c>
      <c r="F75" s="4" t="s">
        <v>211</v>
      </c>
      <c r="G75" s="3" t="s">
        <v>239</v>
      </c>
      <c r="H75" s="3" t="s">
        <v>240</v>
      </c>
      <c r="I75" s="4">
        <v>15</v>
      </c>
      <c r="J75" s="6">
        <v>7800</v>
      </c>
      <c r="K75" s="7">
        <v>0.44607386075545369</v>
      </c>
    </row>
    <row r="76" spans="1:11" ht="72" x14ac:dyDescent="0.15">
      <c r="A76" s="3" t="s">
        <v>261</v>
      </c>
      <c r="B76" s="3" t="s">
        <v>238</v>
      </c>
      <c r="C76" s="3">
        <v>2156</v>
      </c>
      <c r="D76" s="3" t="s">
        <v>246</v>
      </c>
      <c r="E76" s="4" t="s">
        <v>14</v>
      </c>
      <c r="F76" s="4" t="s">
        <v>211</v>
      </c>
      <c r="G76" s="3" t="s">
        <v>103</v>
      </c>
      <c r="H76" s="3" t="s">
        <v>104</v>
      </c>
      <c r="I76" s="4">
        <v>77</v>
      </c>
      <c r="J76" s="6">
        <v>619</v>
      </c>
      <c r="K76" s="7">
        <v>6.0341669029592974E-2</v>
      </c>
    </row>
    <row r="77" spans="1:11" ht="72" x14ac:dyDescent="0.15">
      <c r="A77" s="3" t="s">
        <v>261</v>
      </c>
      <c r="B77" s="3" t="s">
        <v>238</v>
      </c>
      <c r="C77" s="3">
        <v>2156</v>
      </c>
      <c r="D77" s="3" t="s">
        <v>216</v>
      </c>
      <c r="E77" s="4" t="s">
        <v>14</v>
      </c>
      <c r="F77" s="4" t="s">
        <v>217</v>
      </c>
      <c r="G77" s="3" t="s">
        <v>51</v>
      </c>
      <c r="H77" s="3" t="s">
        <v>52</v>
      </c>
      <c r="I77" s="4">
        <v>93</v>
      </c>
      <c r="J77" s="6">
        <v>4660</v>
      </c>
      <c r="K77" s="7">
        <v>0.15635239188600913</v>
      </c>
    </row>
    <row r="78" spans="1:11" ht="72" x14ac:dyDescent="0.15">
      <c r="A78" s="3" t="s">
        <v>261</v>
      </c>
      <c r="B78" s="3" t="s">
        <v>238</v>
      </c>
      <c r="C78" s="3">
        <v>2156</v>
      </c>
      <c r="D78" s="3" t="s">
        <v>246</v>
      </c>
      <c r="E78" s="4" t="s">
        <v>14</v>
      </c>
      <c r="F78" s="4" t="s">
        <v>211</v>
      </c>
      <c r="G78" s="3" t="s">
        <v>264</v>
      </c>
      <c r="H78" s="3" t="s">
        <v>265</v>
      </c>
      <c r="I78" s="4">
        <v>22</v>
      </c>
      <c r="J78" s="6">
        <v>1790</v>
      </c>
      <c r="K78" s="7">
        <v>0.13192347625198128</v>
      </c>
    </row>
    <row r="79" spans="1:11" ht="72" x14ac:dyDescent="0.15">
      <c r="A79" s="3" t="s">
        <v>261</v>
      </c>
      <c r="B79" s="3" t="s">
        <v>238</v>
      </c>
      <c r="C79" s="3">
        <v>2156</v>
      </c>
      <c r="D79" s="3" t="s">
        <v>246</v>
      </c>
      <c r="E79" s="4" t="s">
        <v>14</v>
      </c>
      <c r="F79" s="4" t="s">
        <v>211</v>
      </c>
      <c r="G79" s="3" t="s">
        <v>85</v>
      </c>
      <c r="H79" s="3" t="s">
        <v>86</v>
      </c>
      <c r="I79" s="4">
        <v>71</v>
      </c>
      <c r="J79" s="6">
        <v>331</v>
      </c>
      <c r="K79" s="7">
        <v>2.3564610203283987E-2</v>
      </c>
    </row>
    <row r="80" spans="1:11" ht="72" x14ac:dyDescent="0.15">
      <c r="A80" s="3" t="s">
        <v>266</v>
      </c>
      <c r="B80" s="3" t="s">
        <v>267</v>
      </c>
      <c r="C80" s="3">
        <v>948</v>
      </c>
      <c r="D80" s="3" t="s">
        <v>246</v>
      </c>
      <c r="E80" s="4" t="s">
        <v>14</v>
      </c>
      <c r="F80" s="4" t="s">
        <v>208</v>
      </c>
      <c r="G80" s="3" t="s">
        <v>229</v>
      </c>
      <c r="H80" s="3" t="s">
        <v>230</v>
      </c>
      <c r="I80" s="4">
        <v>4</v>
      </c>
      <c r="J80" s="6">
        <v>11255</v>
      </c>
      <c r="K80" s="7">
        <v>0.25564681326104532</v>
      </c>
    </row>
    <row r="81" spans="1:11" ht="72" x14ac:dyDescent="0.15">
      <c r="A81" s="3" t="s">
        <v>266</v>
      </c>
      <c r="B81" s="3" t="s">
        <v>267</v>
      </c>
      <c r="C81" s="3">
        <v>948</v>
      </c>
      <c r="D81" s="3" t="s">
        <v>216</v>
      </c>
      <c r="E81" s="4" t="s">
        <v>14</v>
      </c>
      <c r="F81" s="4" t="s">
        <v>217</v>
      </c>
      <c r="G81" s="3" t="s">
        <v>239</v>
      </c>
      <c r="H81" s="3" t="s">
        <v>240</v>
      </c>
      <c r="I81" s="4">
        <v>15</v>
      </c>
      <c r="J81" s="6">
        <v>500</v>
      </c>
      <c r="K81" s="7">
        <v>2.8594478253554725E-2</v>
      </c>
    </row>
    <row r="82" spans="1:11" ht="72" x14ac:dyDescent="0.15">
      <c r="A82" s="3" t="s">
        <v>266</v>
      </c>
      <c r="B82" s="3" t="s">
        <v>267</v>
      </c>
      <c r="C82" s="3">
        <v>948</v>
      </c>
      <c r="D82" s="3" t="s">
        <v>246</v>
      </c>
      <c r="E82" s="4" t="s">
        <v>14</v>
      </c>
      <c r="F82" s="4" t="s">
        <v>217</v>
      </c>
      <c r="G82" s="3" t="s">
        <v>268</v>
      </c>
      <c r="H82" s="3" t="s">
        <v>269</v>
      </c>
      <c r="I82" s="4">
        <v>25</v>
      </c>
      <c r="J82" s="6">
        <v>10968</v>
      </c>
      <c r="K82" s="7">
        <v>0.56172650368953803</v>
      </c>
    </row>
    <row r="83" spans="1:11" ht="72" x14ac:dyDescent="0.15">
      <c r="A83" s="3" t="s">
        <v>266</v>
      </c>
      <c r="B83" s="3" t="s">
        <v>267</v>
      </c>
      <c r="C83" s="3">
        <v>948</v>
      </c>
      <c r="D83" s="3" t="s">
        <v>246</v>
      </c>
      <c r="E83" s="4" t="s">
        <v>14</v>
      </c>
      <c r="F83" s="4" t="s">
        <v>217</v>
      </c>
      <c r="G83" s="3" t="s">
        <v>119</v>
      </c>
      <c r="H83" s="3" t="s">
        <v>120</v>
      </c>
      <c r="I83" s="4">
        <v>58</v>
      </c>
      <c r="J83" s="6">
        <v>4350</v>
      </c>
      <c r="K83" s="7">
        <v>0.88597818401414563</v>
      </c>
    </row>
    <row r="84" spans="1:11" ht="72" x14ac:dyDescent="0.15">
      <c r="A84" s="3" t="s">
        <v>266</v>
      </c>
      <c r="B84" s="3" t="s">
        <v>267</v>
      </c>
      <c r="C84" s="3">
        <v>948</v>
      </c>
      <c r="D84" s="3" t="s">
        <v>246</v>
      </c>
      <c r="E84" s="4" t="s">
        <v>14</v>
      </c>
      <c r="F84" s="4" t="s">
        <v>217</v>
      </c>
      <c r="G84" s="3" t="s">
        <v>270</v>
      </c>
      <c r="H84" s="3" t="s">
        <v>271</v>
      </c>
      <c r="I84" s="4">
        <v>25</v>
      </c>
      <c r="J84" s="6">
        <v>600</v>
      </c>
      <c r="K84" s="7">
        <v>0.81396203513120646</v>
      </c>
    </row>
    <row r="85" spans="1:11" ht="72" x14ac:dyDescent="0.15">
      <c r="A85" s="3" t="s">
        <v>266</v>
      </c>
      <c r="B85" s="3" t="s">
        <v>267</v>
      </c>
      <c r="C85" s="3">
        <v>948</v>
      </c>
      <c r="D85" s="3" t="s">
        <v>246</v>
      </c>
      <c r="E85" s="4" t="s">
        <v>14</v>
      </c>
      <c r="F85" s="4" t="s">
        <v>211</v>
      </c>
      <c r="G85" s="3" t="s">
        <v>223</v>
      </c>
      <c r="H85" s="3" t="s">
        <v>224</v>
      </c>
      <c r="I85" s="4">
        <v>14</v>
      </c>
      <c r="J85" s="6">
        <v>400</v>
      </c>
      <c r="K85" s="7">
        <v>0.18802036224611235</v>
      </c>
    </row>
    <row r="86" spans="1:11" ht="72" x14ac:dyDescent="0.15">
      <c r="A86" s="3" t="s">
        <v>266</v>
      </c>
      <c r="B86" s="3" t="s">
        <v>267</v>
      </c>
      <c r="C86" s="3">
        <v>948</v>
      </c>
      <c r="D86" s="3" t="s">
        <v>216</v>
      </c>
      <c r="E86" s="4" t="s">
        <v>14</v>
      </c>
      <c r="F86" s="4" t="s">
        <v>217</v>
      </c>
      <c r="G86" s="3" t="s">
        <v>63</v>
      </c>
      <c r="H86" s="3" t="s">
        <v>64</v>
      </c>
      <c r="I86" s="4">
        <v>1591</v>
      </c>
      <c r="J86" s="6">
        <v>23374</v>
      </c>
      <c r="K86" s="7">
        <v>3.2936874806816112E-2</v>
      </c>
    </row>
    <row r="87" spans="1:11" ht="72" x14ac:dyDescent="0.15">
      <c r="A87" s="3" t="s">
        <v>266</v>
      </c>
      <c r="B87" s="3" t="s">
        <v>267</v>
      </c>
      <c r="C87" s="3">
        <v>948</v>
      </c>
      <c r="D87" s="3" t="s">
        <v>246</v>
      </c>
      <c r="E87" s="4" t="s">
        <v>14</v>
      </c>
      <c r="F87" s="4" t="s">
        <v>211</v>
      </c>
      <c r="G87" s="3" t="s">
        <v>212</v>
      </c>
      <c r="H87" s="3" t="s">
        <v>213</v>
      </c>
      <c r="I87" s="4">
        <v>7</v>
      </c>
      <c r="J87" s="6">
        <v>2238</v>
      </c>
      <c r="K87" s="7">
        <v>0.22290754761505041</v>
      </c>
    </row>
    <row r="88" spans="1:11" ht="72" x14ac:dyDescent="0.15">
      <c r="A88" s="3" t="s">
        <v>266</v>
      </c>
      <c r="B88" s="3" t="s">
        <v>267</v>
      </c>
      <c r="C88" s="3">
        <v>948</v>
      </c>
      <c r="D88" s="3" t="s">
        <v>216</v>
      </c>
      <c r="E88" s="4" t="s">
        <v>14</v>
      </c>
      <c r="F88" s="4" t="s">
        <v>211</v>
      </c>
      <c r="G88" s="3" t="s">
        <v>225</v>
      </c>
      <c r="H88" s="3" t="s">
        <v>226</v>
      </c>
      <c r="I88" s="4">
        <v>28</v>
      </c>
      <c r="J88" s="6">
        <v>1100</v>
      </c>
      <c r="K88" s="7">
        <v>0.11002984471514023</v>
      </c>
    </row>
    <row r="89" spans="1:11" ht="72" x14ac:dyDescent="0.15">
      <c r="A89" s="3" t="s">
        <v>266</v>
      </c>
      <c r="B89" s="3" t="s">
        <v>267</v>
      </c>
      <c r="C89" s="3">
        <v>948</v>
      </c>
      <c r="D89" s="3" t="s">
        <v>246</v>
      </c>
      <c r="E89" s="4" t="s">
        <v>14</v>
      </c>
      <c r="F89" s="4" t="s">
        <v>211</v>
      </c>
      <c r="G89" s="3" t="s">
        <v>133</v>
      </c>
      <c r="H89" s="3" t="s">
        <v>134</v>
      </c>
      <c r="I89" s="4">
        <v>92</v>
      </c>
      <c r="J89" s="6">
        <v>8017</v>
      </c>
      <c r="K89" s="7">
        <v>0.52945165991733889</v>
      </c>
    </row>
    <row r="90" spans="1:11" ht="72" x14ac:dyDescent="0.15">
      <c r="A90" s="3" t="s">
        <v>266</v>
      </c>
      <c r="B90" s="3" t="s">
        <v>267</v>
      </c>
      <c r="C90" s="3">
        <v>948</v>
      </c>
      <c r="D90" s="3" t="s">
        <v>246</v>
      </c>
      <c r="E90" s="4" t="s">
        <v>14</v>
      </c>
      <c r="F90" s="4" t="s">
        <v>211</v>
      </c>
      <c r="G90" s="3" t="s">
        <v>254</v>
      </c>
      <c r="H90" s="3" t="s">
        <v>255</v>
      </c>
      <c r="I90" s="4">
        <v>29</v>
      </c>
      <c r="J90" s="6">
        <v>13296</v>
      </c>
      <c r="K90" s="7">
        <v>0.45319716663612825</v>
      </c>
    </row>
    <row r="91" spans="1:11" ht="72" x14ac:dyDescent="0.15">
      <c r="A91" s="3" t="s">
        <v>266</v>
      </c>
      <c r="B91" s="3" t="s">
        <v>267</v>
      </c>
      <c r="C91" s="3">
        <v>948</v>
      </c>
      <c r="D91" s="3" t="s">
        <v>216</v>
      </c>
      <c r="E91" s="4" t="s">
        <v>14</v>
      </c>
      <c r="F91" s="4" t="s">
        <v>211</v>
      </c>
      <c r="G91" s="3" t="s">
        <v>135</v>
      </c>
      <c r="H91" s="3" t="s">
        <v>136</v>
      </c>
      <c r="I91" s="4">
        <v>43</v>
      </c>
      <c r="J91" s="6">
        <v>8300</v>
      </c>
      <c r="K91" s="7">
        <v>0.27936578800212536</v>
      </c>
    </row>
    <row r="92" spans="1:11" ht="72" x14ac:dyDescent="0.15">
      <c r="A92" s="3" t="s">
        <v>266</v>
      </c>
      <c r="B92" s="3" t="s">
        <v>267</v>
      </c>
      <c r="C92" s="3">
        <v>948</v>
      </c>
      <c r="D92" s="3" t="s">
        <v>246</v>
      </c>
      <c r="E92" s="4" t="s">
        <v>14</v>
      </c>
      <c r="F92" s="4" t="s">
        <v>217</v>
      </c>
      <c r="G92" s="3" t="s">
        <v>214</v>
      </c>
      <c r="H92" s="3" t="s">
        <v>215</v>
      </c>
      <c r="I92" s="4">
        <v>29</v>
      </c>
      <c r="J92" s="6">
        <v>1424</v>
      </c>
      <c r="K92" s="7">
        <v>0.2017395470156135</v>
      </c>
    </row>
    <row r="93" spans="1:11" ht="72" x14ac:dyDescent="0.15">
      <c r="A93" s="3" t="s">
        <v>266</v>
      </c>
      <c r="B93" s="3" t="s">
        <v>267</v>
      </c>
      <c r="C93" s="3">
        <v>948</v>
      </c>
      <c r="D93" s="3" t="s">
        <v>207</v>
      </c>
      <c r="E93" s="4" t="s">
        <v>14</v>
      </c>
      <c r="F93" s="4" t="s">
        <v>211</v>
      </c>
      <c r="G93" s="3" t="s">
        <v>111</v>
      </c>
      <c r="H93" s="3" t="s">
        <v>112</v>
      </c>
      <c r="I93" s="4">
        <v>50</v>
      </c>
      <c r="J93" s="6">
        <v>295</v>
      </c>
      <c r="K93" s="7">
        <v>2.1195654896781532E-2</v>
      </c>
    </row>
    <row r="94" spans="1:11" ht="72" x14ac:dyDescent="0.15">
      <c r="A94" s="3" t="s">
        <v>266</v>
      </c>
      <c r="B94" s="3" t="s">
        <v>267</v>
      </c>
      <c r="C94" s="3">
        <v>948</v>
      </c>
      <c r="D94" s="3" t="s">
        <v>216</v>
      </c>
      <c r="E94" s="4" t="s">
        <v>14</v>
      </c>
      <c r="F94" s="4" t="s">
        <v>211</v>
      </c>
      <c r="G94" s="3" t="s">
        <v>53</v>
      </c>
      <c r="H94" s="3" t="s">
        <v>54</v>
      </c>
      <c r="I94" s="4">
        <v>81</v>
      </c>
      <c r="J94" s="6">
        <v>3000</v>
      </c>
      <c r="K94" s="7">
        <v>7.3695672431315404E-2</v>
      </c>
    </row>
    <row r="95" spans="1:11" ht="72" x14ac:dyDescent="0.15">
      <c r="A95" s="3" t="s">
        <v>266</v>
      </c>
      <c r="B95" s="3" t="s">
        <v>267</v>
      </c>
      <c r="C95" s="3">
        <v>948</v>
      </c>
      <c r="D95" s="3" t="s">
        <v>216</v>
      </c>
      <c r="E95" s="4" t="s">
        <v>14</v>
      </c>
      <c r="F95" s="4" t="s">
        <v>211</v>
      </c>
      <c r="G95" s="3" t="s">
        <v>137</v>
      </c>
      <c r="H95" s="3" t="s">
        <v>138</v>
      </c>
      <c r="I95" s="4">
        <v>85</v>
      </c>
      <c r="J95" s="6">
        <v>7775</v>
      </c>
      <c r="K95" s="7">
        <v>0.83425569241777409</v>
      </c>
    </row>
    <row r="96" spans="1:11" ht="72" x14ac:dyDescent="0.15">
      <c r="A96" s="3" t="s">
        <v>266</v>
      </c>
      <c r="B96" s="3" t="s">
        <v>267</v>
      </c>
      <c r="C96" s="3">
        <v>948</v>
      </c>
      <c r="D96" s="3" t="s">
        <v>216</v>
      </c>
      <c r="E96" s="4" t="s">
        <v>14</v>
      </c>
      <c r="F96" s="4" t="s">
        <v>217</v>
      </c>
      <c r="G96" s="3" t="s">
        <v>233</v>
      </c>
      <c r="H96" s="3" t="s">
        <v>234</v>
      </c>
      <c r="I96" s="4">
        <v>18</v>
      </c>
      <c r="J96" s="6">
        <v>11970</v>
      </c>
      <c r="K96" s="7">
        <v>0.47320579820968439</v>
      </c>
    </row>
    <row r="97" spans="1:11" ht="72" x14ac:dyDescent="0.15">
      <c r="A97" s="3" t="s">
        <v>266</v>
      </c>
      <c r="B97" s="3" t="s">
        <v>267</v>
      </c>
      <c r="C97" s="3">
        <v>948</v>
      </c>
      <c r="D97" s="3" t="s">
        <v>246</v>
      </c>
      <c r="E97" s="4" t="s">
        <v>14</v>
      </c>
      <c r="F97" s="4" t="s">
        <v>217</v>
      </c>
      <c r="G97" s="3" t="s">
        <v>83</v>
      </c>
      <c r="H97" s="3" t="s">
        <v>84</v>
      </c>
      <c r="I97" s="4">
        <v>49</v>
      </c>
      <c r="J97" s="6">
        <v>800</v>
      </c>
      <c r="K97" s="7">
        <v>5.4574983455319186E-2</v>
      </c>
    </row>
    <row r="98" spans="1:11" ht="72" x14ac:dyDescent="0.15">
      <c r="A98" s="3" t="s">
        <v>266</v>
      </c>
      <c r="B98" s="3" t="s">
        <v>267</v>
      </c>
      <c r="C98" s="3">
        <v>948</v>
      </c>
      <c r="D98" s="3" t="s">
        <v>246</v>
      </c>
      <c r="E98" s="4" t="s">
        <v>14</v>
      </c>
      <c r="F98" s="4" t="s">
        <v>211</v>
      </c>
      <c r="G98" s="3" t="s">
        <v>97</v>
      </c>
      <c r="H98" s="3" t="s">
        <v>98</v>
      </c>
      <c r="I98" s="4">
        <v>67</v>
      </c>
      <c r="J98" s="6">
        <v>3520</v>
      </c>
      <c r="K98" s="7">
        <v>0.23355638283062072</v>
      </c>
    </row>
    <row r="99" spans="1:11" ht="72" x14ac:dyDescent="0.15">
      <c r="A99" s="3" t="s">
        <v>266</v>
      </c>
      <c r="B99" s="3" t="s">
        <v>267</v>
      </c>
      <c r="C99" s="3">
        <v>948</v>
      </c>
      <c r="D99" s="3" t="s">
        <v>246</v>
      </c>
      <c r="E99" s="4" t="s">
        <v>14</v>
      </c>
      <c r="F99" s="4" t="s">
        <v>217</v>
      </c>
      <c r="G99" s="3" t="s">
        <v>139</v>
      </c>
      <c r="H99" s="3" t="s">
        <v>140</v>
      </c>
      <c r="I99" s="4">
        <v>71</v>
      </c>
      <c r="J99" s="6">
        <v>5107</v>
      </c>
      <c r="K99" s="7">
        <v>0.84991854796359156</v>
      </c>
    </row>
    <row r="100" spans="1:11" ht="72" x14ac:dyDescent="0.15">
      <c r="A100" s="3" t="s">
        <v>266</v>
      </c>
      <c r="B100" s="3" t="s">
        <v>267</v>
      </c>
      <c r="C100" s="3">
        <v>948</v>
      </c>
      <c r="D100" s="3" t="s">
        <v>216</v>
      </c>
      <c r="E100" s="4" t="s">
        <v>14</v>
      </c>
      <c r="F100" s="4" t="s">
        <v>211</v>
      </c>
      <c r="G100" s="3" t="s">
        <v>73</v>
      </c>
      <c r="H100" s="3" t="s">
        <v>74</v>
      </c>
      <c r="I100" s="4">
        <v>2786</v>
      </c>
      <c r="J100" s="6">
        <v>31711</v>
      </c>
      <c r="K100" s="7">
        <v>9.5633947177105008E-2</v>
      </c>
    </row>
    <row r="101" spans="1:11" ht="60" x14ac:dyDescent="0.15">
      <c r="A101" s="3" t="s">
        <v>272</v>
      </c>
      <c r="B101" s="3" t="s">
        <v>273</v>
      </c>
      <c r="C101" s="3">
        <v>990</v>
      </c>
      <c r="D101" s="3" t="s">
        <v>246</v>
      </c>
      <c r="E101" s="4" t="s">
        <v>14</v>
      </c>
      <c r="F101" s="4" t="s">
        <v>217</v>
      </c>
      <c r="G101" s="3" t="s">
        <v>47</v>
      </c>
      <c r="H101" s="3" t="s">
        <v>48</v>
      </c>
      <c r="I101" s="4">
        <v>59</v>
      </c>
      <c r="J101" s="6">
        <v>8040</v>
      </c>
      <c r="K101" s="7">
        <v>0.37485621569848915</v>
      </c>
    </row>
    <row r="102" spans="1:11" ht="60" x14ac:dyDescent="0.15">
      <c r="A102" s="3" t="s">
        <v>272</v>
      </c>
      <c r="B102" s="3" t="s">
        <v>273</v>
      </c>
      <c r="C102" s="3">
        <v>990</v>
      </c>
      <c r="D102" s="3" t="s">
        <v>216</v>
      </c>
      <c r="E102" s="4" t="s">
        <v>14</v>
      </c>
      <c r="F102" s="4" t="s">
        <v>217</v>
      </c>
      <c r="G102" s="3" t="s">
        <v>75</v>
      </c>
      <c r="H102" s="3" t="s">
        <v>76</v>
      </c>
      <c r="I102" s="4">
        <v>44</v>
      </c>
      <c r="J102" s="6">
        <v>1500</v>
      </c>
      <c r="K102" s="7">
        <v>0.20202756521071508</v>
      </c>
    </row>
    <row r="103" spans="1:11" ht="60" x14ac:dyDescent="0.15">
      <c r="A103" s="3" t="s">
        <v>272</v>
      </c>
      <c r="B103" s="3" t="s">
        <v>273</v>
      </c>
      <c r="C103" s="3">
        <v>990</v>
      </c>
      <c r="D103" s="3" t="s">
        <v>246</v>
      </c>
      <c r="E103" s="4" t="s">
        <v>14</v>
      </c>
      <c r="F103" s="4" t="s">
        <v>211</v>
      </c>
      <c r="G103" s="3" t="s">
        <v>141</v>
      </c>
      <c r="H103" s="3" t="s">
        <v>142</v>
      </c>
      <c r="I103" s="4">
        <v>49</v>
      </c>
      <c r="J103" s="6">
        <v>7800</v>
      </c>
      <c r="K103" s="7">
        <v>0.63099276765603141</v>
      </c>
    </row>
    <row r="104" spans="1:11" ht="60" x14ac:dyDescent="0.15">
      <c r="A104" s="3" t="s">
        <v>272</v>
      </c>
      <c r="B104" s="3" t="s">
        <v>273</v>
      </c>
      <c r="C104" s="3">
        <v>990</v>
      </c>
      <c r="D104" s="3" t="s">
        <v>246</v>
      </c>
      <c r="E104" s="4" t="s">
        <v>14</v>
      </c>
      <c r="F104" s="4" t="s">
        <v>217</v>
      </c>
      <c r="G104" s="3" t="s">
        <v>143</v>
      </c>
      <c r="H104" s="3" t="s">
        <v>144</v>
      </c>
      <c r="I104" s="4">
        <v>53</v>
      </c>
      <c r="J104" s="6">
        <v>4200</v>
      </c>
      <c r="K104" s="7">
        <v>0.58092562238270862</v>
      </c>
    </row>
    <row r="105" spans="1:11" ht="60" x14ac:dyDescent="0.15">
      <c r="A105" s="3" t="s">
        <v>272</v>
      </c>
      <c r="B105" s="3" t="s">
        <v>273</v>
      </c>
      <c r="C105" s="3">
        <v>990</v>
      </c>
      <c r="D105" s="3" t="s">
        <v>216</v>
      </c>
      <c r="E105" s="4" t="s">
        <v>14</v>
      </c>
      <c r="F105" s="4" t="s">
        <v>217</v>
      </c>
      <c r="G105" s="3" t="s">
        <v>274</v>
      </c>
      <c r="H105" s="3" t="s">
        <v>275</v>
      </c>
      <c r="I105" s="4">
        <v>21</v>
      </c>
      <c r="J105" s="6">
        <v>635</v>
      </c>
      <c r="K105" s="7">
        <v>0.84486185474883269</v>
      </c>
    </row>
    <row r="106" spans="1:11" ht="60" x14ac:dyDescent="0.15">
      <c r="A106" s="3" t="s">
        <v>272</v>
      </c>
      <c r="B106" s="3" t="s">
        <v>273</v>
      </c>
      <c r="C106" s="3">
        <v>990</v>
      </c>
      <c r="D106" s="3" t="s">
        <v>246</v>
      </c>
      <c r="E106" s="4" t="s">
        <v>14</v>
      </c>
      <c r="F106" s="4" t="s">
        <v>217</v>
      </c>
      <c r="G106" s="3" t="s">
        <v>276</v>
      </c>
      <c r="H106" s="3" t="s">
        <v>277</v>
      </c>
      <c r="I106" s="4">
        <v>21</v>
      </c>
      <c r="J106" s="6">
        <v>2080</v>
      </c>
      <c r="K106" s="7">
        <v>0.8846365694365449</v>
      </c>
    </row>
    <row r="107" spans="1:11" ht="60" x14ac:dyDescent="0.15">
      <c r="A107" s="3" t="s">
        <v>272</v>
      </c>
      <c r="B107" s="3" t="s">
        <v>273</v>
      </c>
      <c r="C107" s="3">
        <v>990</v>
      </c>
      <c r="D107" s="3" t="s">
        <v>246</v>
      </c>
      <c r="E107" s="4" t="s">
        <v>14</v>
      </c>
      <c r="F107" s="4" t="s">
        <v>211</v>
      </c>
      <c r="G107" s="3" t="s">
        <v>63</v>
      </c>
      <c r="H107" s="3" t="s">
        <v>64</v>
      </c>
      <c r="I107" s="4">
        <v>1591</v>
      </c>
      <c r="J107" s="6">
        <v>16405</v>
      </c>
      <c r="K107" s="7">
        <v>2.3116686540849588E-2</v>
      </c>
    </row>
    <row r="108" spans="1:11" ht="60" x14ac:dyDescent="0.15">
      <c r="A108" s="3" t="s">
        <v>272</v>
      </c>
      <c r="B108" s="3" t="s">
        <v>273</v>
      </c>
      <c r="C108" s="3">
        <v>990</v>
      </c>
      <c r="D108" s="3" t="s">
        <v>216</v>
      </c>
      <c r="E108" s="4" t="s">
        <v>14</v>
      </c>
      <c r="F108" s="4" t="s">
        <v>208</v>
      </c>
      <c r="G108" s="3" t="s">
        <v>212</v>
      </c>
      <c r="H108" s="3" t="s">
        <v>213</v>
      </c>
      <c r="I108" s="4">
        <v>7</v>
      </c>
      <c r="J108" s="6">
        <v>1516</v>
      </c>
      <c r="K108" s="7">
        <v>0.15099546120840771</v>
      </c>
    </row>
    <row r="109" spans="1:11" ht="60" x14ac:dyDescent="0.15">
      <c r="A109" s="3" t="s">
        <v>272</v>
      </c>
      <c r="B109" s="3" t="s">
        <v>273</v>
      </c>
      <c r="C109" s="3">
        <v>990</v>
      </c>
      <c r="D109" s="3" t="s">
        <v>246</v>
      </c>
      <c r="E109" s="4" t="s">
        <v>14</v>
      </c>
      <c r="F109" s="4" t="s">
        <v>217</v>
      </c>
      <c r="G109" s="3" t="s">
        <v>278</v>
      </c>
      <c r="H109" s="3" t="s">
        <v>279</v>
      </c>
      <c r="I109" s="4">
        <v>7</v>
      </c>
      <c r="J109" s="6">
        <v>594</v>
      </c>
      <c r="K109" s="7">
        <v>0.88413819901674007</v>
      </c>
    </row>
    <row r="110" spans="1:11" ht="60" x14ac:dyDescent="0.15">
      <c r="A110" s="3" t="s">
        <v>272</v>
      </c>
      <c r="B110" s="3" t="s">
        <v>273</v>
      </c>
      <c r="C110" s="3">
        <v>990</v>
      </c>
      <c r="D110" s="3" t="s">
        <v>246</v>
      </c>
      <c r="E110" s="4" t="s">
        <v>14</v>
      </c>
      <c r="F110" s="4" t="s">
        <v>211</v>
      </c>
      <c r="G110" s="3" t="s">
        <v>280</v>
      </c>
      <c r="H110" s="3" t="s">
        <v>281</v>
      </c>
      <c r="I110" s="4">
        <v>25</v>
      </c>
      <c r="J110" s="6">
        <v>170</v>
      </c>
      <c r="K110" s="7">
        <v>0.87985060799152059</v>
      </c>
    </row>
    <row r="111" spans="1:11" ht="60" x14ac:dyDescent="0.15">
      <c r="A111" s="3" t="s">
        <v>272</v>
      </c>
      <c r="B111" s="3" t="s">
        <v>273</v>
      </c>
      <c r="C111" s="3">
        <v>990</v>
      </c>
      <c r="D111" s="3" t="s">
        <v>216</v>
      </c>
      <c r="E111" s="4" t="s">
        <v>14</v>
      </c>
      <c r="F111" s="4" t="s">
        <v>208</v>
      </c>
      <c r="G111" s="3" t="s">
        <v>27</v>
      </c>
      <c r="H111" s="3" t="s">
        <v>28</v>
      </c>
      <c r="I111" s="4">
        <v>36</v>
      </c>
      <c r="J111" s="6">
        <v>5000</v>
      </c>
      <c r="K111" s="7">
        <v>0.16816607437792738</v>
      </c>
    </row>
    <row r="112" spans="1:11" ht="60" x14ac:dyDescent="0.15">
      <c r="A112" s="3" t="s">
        <v>272</v>
      </c>
      <c r="B112" s="3" t="s">
        <v>273</v>
      </c>
      <c r="C112" s="3">
        <v>990</v>
      </c>
      <c r="D112" s="3" t="s">
        <v>246</v>
      </c>
      <c r="E112" s="4" t="s">
        <v>14</v>
      </c>
      <c r="F112" s="4" t="s">
        <v>217</v>
      </c>
      <c r="G112" s="3" t="s">
        <v>214</v>
      </c>
      <c r="H112" s="3" t="s">
        <v>215</v>
      </c>
      <c r="I112" s="4">
        <v>29</v>
      </c>
      <c r="J112" s="6">
        <v>2590</v>
      </c>
      <c r="K112" s="7">
        <v>0.36692796823766782</v>
      </c>
    </row>
    <row r="113" spans="1:11" ht="60" x14ac:dyDescent="0.15">
      <c r="A113" s="3" t="s">
        <v>272</v>
      </c>
      <c r="B113" s="3" t="s">
        <v>273</v>
      </c>
      <c r="C113" s="3">
        <v>990</v>
      </c>
      <c r="D113" s="3" t="s">
        <v>216</v>
      </c>
      <c r="E113" s="4" t="s">
        <v>14</v>
      </c>
      <c r="F113" s="4" t="s">
        <v>217</v>
      </c>
      <c r="G113" s="3" t="s">
        <v>53</v>
      </c>
      <c r="H113" s="3" t="s">
        <v>54</v>
      </c>
      <c r="I113" s="4">
        <v>81</v>
      </c>
      <c r="J113" s="6">
        <v>4480</v>
      </c>
      <c r="K113" s="7">
        <v>0.11005220416409767</v>
      </c>
    </row>
    <row r="114" spans="1:11" ht="60" x14ac:dyDescent="0.15">
      <c r="A114" s="3" t="s">
        <v>272</v>
      </c>
      <c r="B114" s="3" t="s">
        <v>273</v>
      </c>
      <c r="C114" s="3">
        <v>990</v>
      </c>
      <c r="D114" s="3" t="s">
        <v>216</v>
      </c>
      <c r="E114" s="4" t="s">
        <v>14</v>
      </c>
      <c r="F114" s="4" t="s">
        <v>211</v>
      </c>
      <c r="G114" s="3" t="s">
        <v>149</v>
      </c>
      <c r="H114" s="3" t="s">
        <v>150</v>
      </c>
      <c r="I114" s="4">
        <v>85</v>
      </c>
      <c r="J114" s="6">
        <v>20510</v>
      </c>
      <c r="K114" s="7">
        <v>0.81965594515209395</v>
      </c>
    </row>
    <row r="115" spans="1:11" ht="60" x14ac:dyDescent="0.15">
      <c r="A115" s="3" t="s">
        <v>272</v>
      </c>
      <c r="B115" s="3" t="s">
        <v>273</v>
      </c>
      <c r="C115" s="3">
        <v>990</v>
      </c>
      <c r="D115" s="3" t="s">
        <v>246</v>
      </c>
      <c r="E115" s="4" t="s">
        <v>14</v>
      </c>
      <c r="F115" s="4" t="s">
        <v>211</v>
      </c>
      <c r="G115" s="3" t="s">
        <v>233</v>
      </c>
      <c r="H115" s="3" t="s">
        <v>234</v>
      </c>
      <c r="I115" s="4">
        <v>18</v>
      </c>
      <c r="J115" s="6">
        <v>8600</v>
      </c>
      <c r="K115" s="7">
        <v>0.33998077398523691</v>
      </c>
    </row>
    <row r="116" spans="1:11" ht="60" x14ac:dyDescent="0.15">
      <c r="A116" s="3" t="s">
        <v>272</v>
      </c>
      <c r="B116" s="3" t="s">
        <v>273</v>
      </c>
      <c r="C116" s="3">
        <v>990</v>
      </c>
      <c r="D116" s="3" t="s">
        <v>216</v>
      </c>
      <c r="E116" s="4" t="s">
        <v>14</v>
      </c>
      <c r="F116" s="4" t="s">
        <v>217</v>
      </c>
      <c r="G116" s="3" t="s">
        <v>235</v>
      </c>
      <c r="H116" s="3" t="s">
        <v>236</v>
      </c>
      <c r="I116" s="4">
        <v>28</v>
      </c>
      <c r="J116" s="6">
        <v>11220</v>
      </c>
      <c r="K116" s="7">
        <v>0.55492258916012915</v>
      </c>
    </row>
    <row r="117" spans="1:11" ht="60" x14ac:dyDescent="0.15">
      <c r="A117" s="3" t="s">
        <v>272</v>
      </c>
      <c r="B117" s="3" t="s">
        <v>273</v>
      </c>
      <c r="C117" s="3">
        <v>990</v>
      </c>
      <c r="D117" s="3" t="s">
        <v>246</v>
      </c>
      <c r="E117" s="4" t="s">
        <v>14</v>
      </c>
      <c r="F117" s="4" t="s">
        <v>211</v>
      </c>
      <c r="G117" s="3" t="s">
        <v>87</v>
      </c>
      <c r="H117" s="3" t="s">
        <v>88</v>
      </c>
      <c r="I117" s="4">
        <v>45</v>
      </c>
      <c r="J117" s="6">
        <v>660</v>
      </c>
      <c r="K117" s="7">
        <v>4.3731810398674527E-2</v>
      </c>
    </row>
    <row r="118" spans="1:11" ht="60" x14ac:dyDescent="0.15">
      <c r="A118" s="3" t="s">
        <v>272</v>
      </c>
      <c r="B118" s="3" t="s">
        <v>273</v>
      </c>
      <c r="C118" s="3">
        <v>990</v>
      </c>
      <c r="D118" s="3" t="s">
        <v>246</v>
      </c>
      <c r="E118" s="4" t="s">
        <v>14</v>
      </c>
      <c r="F118" s="4" t="s">
        <v>211</v>
      </c>
      <c r="G118" s="3" t="s">
        <v>43</v>
      </c>
      <c r="H118" s="3" t="s">
        <v>44</v>
      </c>
      <c r="I118" s="4">
        <v>63</v>
      </c>
      <c r="J118" s="6">
        <v>2000</v>
      </c>
      <c r="K118" s="7">
        <v>0.19907265449849526</v>
      </c>
    </row>
    <row r="119" spans="1:11" ht="60" x14ac:dyDescent="0.15">
      <c r="A119" s="3" t="s">
        <v>272</v>
      </c>
      <c r="B119" s="3" t="s">
        <v>273</v>
      </c>
      <c r="C119" s="3">
        <v>990</v>
      </c>
      <c r="D119" s="3" t="s">
        <v>216</v>
      </c>
      <c r="E119" s="4" t="s">
        <v>14</v>
      </c>
      <c r="F119" s="4" t="s">
        <v>217</v>
      </c>
      <c r="G119" s="3" t="s">
        <v>73</v>
      </c>
      <c r="H119" s="3" t="s">
        <v>74</v>
      </c>
      <c r="I119" s="4">
        <v>2786</v>
      </c>
      <c r="J119" s="6">
        <v>2000</v>
      </c>
      <c r="K119" s="7">
        <v>6.0315945367288961E-3</v>
      </c>
    </row>
    <row r="120" spans="1:11" ht="60" x14ac:dyDescent="0.15">
      <c r="A120" s="3" t="s">
        <v>282</v>
      </c>
      <c r="B120" s="3" t="s">
        <v>283</v>
      </c>
      <c r="C120" s="3">
        <v>1031</v>
      </c>
      <c r="D120" s="3" t="s">
        <v>246</v>
      </c>
      <c r="E120" s="4" t="s">
        <v>14</v>
      </c>
      <c r="F120" s="4" t="s">
        <v>211</v>
      </c>
      <c r="G120" s="3" t="s">
        <v>151</v>
      </c>
      <c r="H120" s="3" t="s">
        <v>152</v>
      </c>
      <c r="I120" s="4">
        <v>92</v>
      </c>
      <c r="J120" s="6">
        <v>2100</v>
      </c>
      <c r="K120" s="7">
        <v>0.84426970932871759</v>
      </c>
    </row>
    <row r="121" spans="1:11" ht="60" x14ac:dyDescent="0.15">
      <c r="A121" s="3" t="s">
        <v>282</v>
      </c>
      <c r="B121" s="3" t="s">
        <v>283</v>
      </c>
      <c r="C121" s="3">
        <v>1031</v>
      </c>
      <c r="D121" s="3" t="s">
        <v>216</v>
      </c>
      <c r="E121" s="4" t="s">
        <v>14</v>
      </c>
      <c r="F121" s="4" t="s">
        <v>217</v>
      </c>
      <c r="G121" s="3" t="s">
        <v>284</v>
      </c>
      <c r="H121" s="3" t="s">
        <v>285</v>
      </c>
      <c r="I121" s="4">
        <v>7</v>
      </c>
      <c r="J121" s="6">
        <v>2290</v>
      </c>
      <c r="K121" s="7">
        <v>0.82790836076280505</v>
      </c>
    </row>
    <row r="122" spans="1:11" ht="60" x14ac:dyDescent="0.15">
      <c r="A122" s="3" t="s">
        <v>282</v>
      </c>
      <c r="B122" s="3" t="s">
        <v>283</v>
      </c>
      <c r="C122" s="3">
        <v>1031</v>
      </c>
      <c r="D122" s="3" t="s">
        <v>246</v>
      </c>
      <c r="E122" s="4" t="s">
        <v>14</v>
      </c>
      <c r="F122" s="4" t="s">
        <v>217</v>
      </c>
      <c r="G122" s="3" t="s">
        <v>63</v>
      </c>
      <c r="H122" s="3" t="s">
        <v>64</v>
      </c>
      <c r="I122" s="4">
        <v>1591</v>
      </c>
      <c r="J122" s="6">
        <v>2800</v>
      </c>
      <c r="K122" s="7">
        <v>3.9455484495201981E-3</v>
      </c>
    </row>
    <row r="123" spans="1:11" ht="60" x14ac:dyDescent="0.15">
      <c r="A123" s="3" t="s">
        <v>282</v>
      </c>
      <c r="B123" s="3" t="s">
        <v>283</v>
      </c>
      <c r="C123" s="3">
        <v>1031</v>
      </c>
      <c r="D123" s="3" t="s">
        <v>246</v>
      </c>
      <c r="E123" s="4" t="s">
        <v>14</v>
      </c>
      <c r="F123" s="4" t="s">
        <v>217</v>
      </c>
      <c r="G123" s="3" t="s">
        <v>286</v>
      </c>
      <c r="H123" s="3" t="s">
        <v>287</v>
      </c>
      <c r="I123" s="4">
        <v>7</v>
      </c>
      <c r="J123" s="6">
        <v>1400</v>
      </c>
      <c r="K123" s="7">
        <v>0.61632750489845212</v>
      </c>
    </row>
    <row r="124" spans="1:11" ht="60" x14ac:dyDescent="0.15">
      <c r="A124" s="3" t="s">
        <v>282</v>
      </c>
      <c r="B124" s="3" t="s">
        <v>283</v>
      </c>
      <c r="C124" s="3">
        <v>1031</v>
      </c>
      <c r="D124" s="3" t="s">
        <v>246</v>
      </c>
      <c r="E124" s="4" t="s">
        <v>14</v>
      </c>
      <c r="F124" s="4" t="s">
        <v>211</v>
      </c>
      <c r="G124" s="3" t="s">
        <v>212</v>
      </c>
      <c r="H124" s="3" t="s">
        <v>213</v>
      </c>
      <c r="I124" s="4">
        <v>7</v>
      </c>
      <c r="J124" s="6">
        <v>3800</v>
      </c>
      <c r="K124" s="7">
        <v>0.37848466529811958</v>
      </c>
    </row>
    <row r="125" spans="1:11" ht="60" x14ac:dyDescent="0.15">
      <c r="A125" s="3" t="s">
        <v>282</v>
      </c>
      <c r="B125" s="3" t="s">
        <v>283</v>
      </c>
      <c r="C125" s="3">
        <v>1031</v>
      </c>
      <c r="D125" s="3" t="s">
        <v>216</v>
      </c>
      <c r="E125" s="4" t="s">
        <v>14</v>
      </c>
      <c r="F125" s="4" t="s">
        <v>217</v>
      </c>
      <c r="G125" s="3" t="s">
        <v>39</v>
      </c>
      <c r="H125" s="3" t="s">
        <v>40</v>
      </c>
      <c r="I125" s="4">
        <v>64</v>
      </c>
      <c r="J125" s="6">
        <v>300</v>
      </c>
      <c r="K125" s="7">
        <v>2.1346334429698171E-2</v>
      </c>
    </row>
    <row r="126" spans="1:11" ht="60" x14ac:dyDescent="0.15">
      <c r="A126" s="3" t="s">
        <v>282</v>
      </c>
      <c r="B126" s="3" t="s">
        <v>283</v>
      </c>
      <c r="C126" s="3">
        <v>1031</v>
      </c>
      <c r="D126" s="3" t="s">
        <v>246</v>
      </c>
      <c r="E126" s="4" t="s">
        <v>14</v>
      </c>
      <c r="F126" s="4" t="s">
        <v>211</v>
      </c>
      <c r="G126" s="3" t="s">
        <v>85</v>
      </c>
      <c r="H126" s="3" t="s">
        <v>86</v>
      </c>
      <c r="I126" s="4">
        <v>71</v>
      </c>
      <c r="J126" s="6">
        <v>8057</v>
      </c>
      <c r="K126" s="7">
        <v>0.57359536074881889</v>
      </c>
    </row>
    <row r="127" spans="1:11" ht="60" x14ac:dyDescent="0.15">
      <c r="A127" s="3" t="s">
        <v>282</v>
      </c>
      <c r="B127" s="3" t="s">
        <v>283</v>
      </c>
      <c r="C127" s="3">
        <v>1031</v>
      </c>
      <c r="D127" s="3" t="s">
        <v>216</v>
      </c>
      <c r="E127" s="4" t="s">
        <v>14</v>
      </c>
      <c r="F127" s="4" t="s">
        <v>211</v>
      </c>
      <c r="G127" s="3" t="s">
        <v>219</v>
      </c>
      <c r="H127" s="3" t="s">
        <v>220</v>
      </c>
      <c r="I127" s="4">
        <v>4</v>
      </c>
      <c r="J127" s="6">
        <v>10000</v>
      </c>
      <c r="K127" s="7">
        <v>0.32880415717551892</v>
      </c>
    </row>
    <row r="128" spans="1:11" ht="60" x14ac:dyDescent="0.15">
      <c r="A128" s="3" t="s">
        <v>282</v>
      </c>
      <c r="B128" s="3" t="s">
        <v>283</v>
      </c>
      <c r="C128" s="3">
        <v>1031</v>
      </c>
      <c r="D128" s="3" t="s">
        <v>246</v>
      </c>
      <c r="E128" s="4" t="s">
        <v>14</v>
      </c>
      <c r="F128" s="4" t="s">
        <v>211</v>
      </c>
      <c r="G128" s="3" t="s">
        <v>288</v>
      </c>
      <c r="H128" s="3" t="s">
        <v>289</v>
      </c>
      <c r="I128" s="4">
        <v>9</v>
      </c>
      <c r="J128" s="6">
        <v>2623</v>
      </c>
      <c r="K128" s="7">
        <v>0.16438162090039832</v>
      </c>
    </row>
    <row r="129" spans="1:11" ht="60" x14ac:dyDescent="0.15">
      <c r="A129" s="3" t="s">
        <v>282</v>
      </c>
      <c r="B129" s="3" t="s">
        <v>283</v>
      </c>
      <c r="C129" s="3">
        <v>1031</v>
      </c>
      <c r="D129" s="3" t="s">
        <v>246</v>
      </c>
      <c r="E129" s="4" t="s">
        <v>14</v>
      </c>
      <c r="F129" s="4" t="s">
        <v>217</v>
      </c>
      <c r="G129" s="3" t="s">
        <v>290</v>
      </c>
      <c r="H129" s="3" t="s">
        <v>291</v>
      </c>
      <c r="I129" s="4">
        <v>15</v>
      </c>
      <c r="J129" s="6">
        <v>4010</v>
      </c>
      <c r="K129" s="7">
        <v>0.15837470541380116</v>
      </c>
    </row>
    <row r="130" spans="1:11" ht="60" x14ac:dyDescent="0.15">
      <c r="A130" s="3" t="s">
        <v>282</v>
      </c>
      <c r="B130" s="3" t="s">
        <v>283</v>
      </c>
      <c r="C130" s="3">
        <v>1031</v>
      </c>
      <c r="D130" s="3" t="s">
        <v>246</v>
      </c>
      <c r="E130" s="4" t="s">
        <v>14</v>
      </c>
      <c r="F130" s="4" t="s">
        <v>217</v>
      </c>
      <c r="G130" s="3" t="s">
        <v>71</v>
      </c>
      <c r="H130" s="3" t="s">
        <v>72</v>
      </c>
      <c r="I130" s="4">
        <v>59</v>
      </c>
      <c r="J130" s="6">
        <v>2620</v>
      </c>
      <c r="K130" s="7">
        <v>0.17362554640383576</v>
      </c>
    </row>
    <row r="131" spans="1:11" ht="60" x14ac:dyDescent="0.15">
      <c r="A131" s="3" t="s">
        <v>282</v>
      </c>
      <c r="B131" s="3" t="s">
        <v>283</v>
      </c>
      <c r="C131" s="3">
        <v>1031</v>
      </c>
      <c r="D131" s="3" t="s">
        <v>246</v>
      </c>
      <c r="E131" s="4" t="s">
        <v>14</v>
      </c>
      <c r="F131" s="4" t="s">
        <v>208</v>
      </c>
      <c r="G131" s="3" t="s">
        <v>73</v>
      </c>
      <c r="H131" s="3" t="s">
        <v>74</v>
      </c>
      <c r="I131" s="4">
        <v>2786</v>
      </c>
      <c r="J131" s="6">
        <v>60000</v>
      </c>
      <c r="K131" s="7">
        <v>0.18094783610186688</v>
      </c>
    </row>
    <row r="132" spans="1:11" ht="60" x14ac:dyDescent="0.15">
      <c r="A132" s="3" t="s">
        <v>292</v>
      </c>
      <c r="B132" s="3" t="s">
        <v>238</v>
      </c>
      <c r="C132" s="3">
        <v>2156</v>
      </c>
      <c r="D132" s="3" t="s">
        <v>246</v>
      </c>
      <c r="E132" s="4" t="s">
        <v>14</v>
      </c>
      <c r="F132" s="4" t="s">
        <v>211</v>
      </c>
      <c r="G132" s="3" t="s">
        <v>15</v>
      </c>
      <c r="H132" s="3" t="s">
        <v>16</v>
      </c>
      <c r="I132" s="4">
        <v>58</v>
      </c>
      <c r="J132" s="6">
        <v>2900</v>
      </c>
      <c r="K132" s="7">
        <v>0.14311980887275758</v>
      </c>
    </row>
    <row r="133" spans="1:11" ht="60" x14ac:dyDescent="0.15">
      <c r="A133" s="3" t="s">
        <v>292</v>
      </c>
      <c r="B133" s="3" t="s">
        <v>238</v>
      </c>
      <c r="C133" s="3">
        <v>2156</v>
      </c>
      <c r="D133" s="3" t="s">
        <v>216</v>
      </c>
      <c r="E133" s="4" t="s">
        <v>14</v>
      </c>
      <c r="F133" s="4" t="s">
        <v>211</v>
      </c>
      <c r="G133" s="3" t="s">
        <v>248</v>
      </c>
      <c r="H133" s="3" t="s">
        <v>249</v>
      </c>
      <c r="I133" s="4">
        <v>21</v>
      </c>
      <c r="J133" s="6">
        <v>6800</v>
      </c>
      <c r="K133" s="7">
        <v>0.33463944157228226</v>
      </c>
    </row>
    <row r="134" spans="1:11" ht="60" x14ac:dyDescent="0.15">
      <c r="A134" s="3" t="s">
        <v>292</v>
      </c>
      <c r="B134" s="3" t="s">
        <v>238</v>
      </c>
      <c r="C134" s="3">
        <v>2156</v>
      </c>
      <c r="D134" s="3" t="s">
        <v>207</v>
      </c>
      <c r="E134" s="4" t="s">
        <v>14</v>
      </c>
      <c r="F134" s="4" t="s">
        <v>211</v>
      </c>
      <c r="G134" s="3" t="s">
        <v>293</v>
      </c>
      <c r="H134" s="3" t="s">
        <v>294</v>
      </c>
      <c r="I134" s="4">
        <v>30</v>
      </c>
      <c r="J134" s="6">
        <v>16000</v>
      </c>
      <c r="K134" s="7">
        <v>0.53697969625184483</v>
      </c>
    </row>
    <row r="135" spans="1:11" ht="60" x14ac:dyDescent="0.15">
      <c r="A135" s="3" t="s">
        <v>292</v>
      </c>
      <c r="B135" s="3" t="s">
        <v>238</v>
      </c>
      <c r="C135" s="3">
        <v>2156</v>
      </c>
      <c r="D135" s="3" t="s">
        <v>216</v>
      </c>
      <c r="E135" s="4" t="s">
        <v>14</v>
      </c>
      <c r="F135" s="4" t="s">
        <v>217</v>
      </c>
      <c r="G135" s="3" t="s">
        <v>155</v>
      </c>
      <c r="H135" s="3" t="s">
        <v>156</v>
      </c>
      <c r="I135" s="4">
        <v>90</v>
      </c>
      <c r="J135" s="6">
        <v>4600</v>
      </c>
      <c r="K135" s="7">
        <v>0.63523708592501416</v>
      </c>
    </row>
    <row r="136" spans="1:11" ht="60" x14ac:dyDescent="0.15">
      <c r="A136" s="3" t="s">
        <v>292</v>
      </c>
      <c r="B136" s="3" t="s">
        <v>238</v>
      </c>
      <c r="C136" s="3">
        <v>2156</v>
      </c>
      <c r="D136" s="3" t="s">
        <v>246</v>
      </c>
      <c r="E136" s="4" t="s">
        <v>14</v>
      </c>
      <c r="F136" s="4" t="s">
        <v>217</v>
      </c>
      <c r="G136" s="3" t="s">
        <v>59</v>
      </c>
      <c r="H136" s="3" t="s">
        <v>60</v>
      </c>
      <c r="I136" s="4">
        <v>35</v>
      </c>
      <c r="J136" s="6">
        <v>2000</v>
      </c>
      <c r="K136" s="7">
        <v>0.75539935275124814</v>
      </c>
    </row>
    <row r="137" spans="1:11" ht="60" x14ac:dyDescent="0.15">
      <c r="A137" s="3" t="s">
        <v>292</v>
      </c>
      <c r="B137" s="3" t="s">
        <v>238</v>
      </c>
      <c r="C137" s="3">
        <v>2156</v>
      </c>
      <c r="D137" s="3" t="s">
        <v>246</v>
      </c>
      <c r="E137" s="4" t="s">
        <v>14</v>
      </c>
      <c r="F137" s="4" t="s">
        <v>217</v>
      </c>
      <c r="G137" s="3" t="s">
        <v>63</v>
      </c>
      <c r="H137" s="3" t="s">
        <v>64</v>
      </c>
      <c r="I137" s="4">
        <v>1591</v>
      </c>
      <c r="J137" s="6">
        <v>18300</v>
      </c>
      <c r="K137" s="7">
        <v>2.5786977366507008E-2</v>
      </c>
    </row>
    <row r="138" spans="1:11" ht="60" x14ac:dyDescent="0.15">
      <c r="A138" s="3" t="s">
        <v>292</v>
      </c>
      <c r="B138" s="3" t="s">
        <v>238</v>
      </c>
      <c r="C138" s="3">
        <v>2156</v>
      </c>
      <c r="D138" s="3" t="s">
        <v>246</v>
      </c>
      <c r="E138" s="4" t="s">
        <v>14</v>
      </c>
      <c r="F138" s="4" t="s">
        <v>211</v>
      </c>
      <c r="G138" s="3" t="s">
        <v>51</v>
      </c>
      <c r="H138" s="3" t="s">
        <v>52</v>
      </c>
      <c r="I138" s="4">
        <v>93</v>
      </c>
      <c r="J138" s="6">
        <v>6400</v>
      </c>
      <c r="K138" s="7">
        <v>0.21473289872756618</v>
      </c>
    </row>
    <row r="139" spans="1:11" ht="60" x14ac:dyDescent="0.15">
      <c r="A139" s="3" t="s">
        <v>292</v>
      </c>
      <c r="B139" s="3" t="s">
        <v>238</v>
      </c>
      <c r="C139" s="3">
        <v>2156</v>
      </c>
      <c r="D139" s="3" t="s">
        <v>246</v>
      </c>
      <c r="E139" s="4" t="s">
        <v>14</v>
      </c>
      <c r="F139" s="4" t="s">
        <v>217</v>
      </c>
      <c r="G139" s="3" t="s">
        <v>111</v>
      </c>
      <c r="H139" s="3" t="s">
        <v>112</v>
      </c>
      <c r="I139" s="4">
        <v>50</v>
      </c>
      <c r="J139" s="6">
        <v>3000</v>
      </c>
      <c r="K139" s="7">
        <v>0.21554903284862575</v>
      </c>
    </row>
    <row r="140" spans="1:11" ht="60" x14ac:dyDescent="0.15">
      <c r="A140" s="3" t="s">
        <v>295</v>
      </c>
      <c r="B140" s="3" t="s">
        <v>238</v>
      </c>
      <c r="C140" s="3">
        <v>2156</v>
      </c>
      <c r="D140" s="3" t="s">
        <v>207</v>
      </c>
      <c r="E140" s="4" t="s">
        <v>14</v>
      </c>
      <c r="F140" s="4" t="s">
        <v>217</v>
      </c>
      <c r="G140" s="3" t="s">
        <v>15</v>
      </c>
      <c r="H140" s="3" t="s">
        <v>16</v>
      </c>
      <c r="I140" s="4">
        <v>58</v>
      </c>
      <c r="J140" s="6">
        <v>1498</v>
      </c>
      <c r="K140" s="7">
        <v>7.392878403151408E-2</v>
      </c>
    </row>
    <row r="141" spans="1:11" ht="60" x14ac:dyDescent="0.15">
      <c r="A141" s="3" t="s">
        <v>295</v>
      </c>
      <c r="B141" s="3" t="s">
        <v>238</v>
      </c>
      <c r="C141" s="3">
        <v>2156</v>
      </c>
      <c r="D141" s="3" t="s">
        <v>246</v>
      </c>
      <c r="E141" s="4" t="s">
        <v>14</v>
      </c>
      <c r="F141" s="4" t="s">
        <v>217</v>
      </c>
      <c r="G141" s="3" t="s">
        <v>242</v>
      </c>
      <c r="H141" s="3" t="s">
        <v>243</v>
      </c>
      <c r="I141" s="4">
        <v>11</v>
      </c>
      <c r="J141" s="6">
        <v>925</v>
      </c>
      <c r="K141" s="7">
        <v>8.9516214303671238E-2</v>
      </c>
    </row>
    <row r="142" spans="1:11" ht="60" x14ac:dyDescent="0.15">
      <c r="A142" s="3" t="s">
        <v>295</v>
      </c>
      <c r="B142" s="3" t="s">
        <v>238</v>
      </c>
      <c r="C142" s="3">
        <v>2156</v>
      </c>
      <c r="D142" s="3" t="s">
        <v>246</v>
      </c>
      <c r="E142" s="4" t="s">
        <v>14</v>
      </c>
      <c r="F142" s="4" t="s">
        <v>217</v>
      </c>
      <c r="G142" s="3" t="s">
        <v>296</v>
      </c>
      <c r="H142" s="3" t="s">
        <v>297</v>
      </c>
      <c r="I142" s="4">
        <v>28</v>
      </c>
      <c r="J142" s="6">
        <v>1860</v>
      </c>
      <c r="K142" s="7">
        <v>0.51085834212652836</v>
      </c>
    </row>
    <row r="143" spans="1:11" ht="60" x14ac:dyDescent="0.15">
      <c r="A143" s="3" t="s">
        <v>295</v>
      </c>
      <c r="B143" s="3" t="s">
        <v>238</v>
      </c>
      <c r="C143" s="3">
        <v>2156</v>
      </c>
      <c r="D143" s="3" t="s">
        <v>246</v>
      </c>
      <c r="E143" s="4" t="s">
        <v>14</v>
      </c>
      <c r="F143" s="4" t="s">
        <v>217</v>
      </c>
      <c r="G143" s="3" t="s">
        <v>63</v>
      </c>
      <c r="H143" s="3" t="s">
        <v>64</v>
      </c>
      <c r="I143" s="4">
        <v>1591</v>
      </c>
      <c r="J143" s="6">
        <v>4059</v>
      </c>
      <c r="K143" s="7">
        <v>5.7196361273580297E-3</v>
      </c>
    </row>
    <row r="144" spans="1:11" ht="60" x14ac:dyDescent="0.15">
      <c r="A144" s="3" t="s">
        <v>295</v>
      </c>
      <c r="B144" s="3" t="s">
        <v>238</v>
      </c>
      <c r="C144" s="3">
        <v>2156</v>
      </c>
      <c r="D144" s="3" t="s">
        <v>246</v>
      </c>
      <c r="E144" s="4" t="s">
        <v>14</v>
      </c>
      <c r="F144" s="4" t="s">
        <v>217</v>
      </c>
      <c r="G144" s="3" t="s">
        <v>298</v>
      </c>
      <c r="H144" s="3" t="s">
        <v>299</v>
      </c>
      <c r="I144" s="4">
        <v>21</v>
      </c>
      <c r="J144" s="6">
        <v>250</v>
      </c>
      <c r="K144" s="7">
        <v>0.80490777123675017</v>
      </c>
    </row>
    <row r="145" spans="1:11" ht="60" x14ac:dyDescent="0.15">
      <c r="A145" s="3" t="s">
        <v>295</v>
      </c>
      <c r="B145" s="3" t="s">
        <v>238</v>
      </c>
      <c r="C145" s="3">
        <v>2156</v>
      </c>
      <c r="D145" s="3" t="s">
        <v>246</v>
      </c>
      <c r="E145" s="4" t="s">
        <v>14</v>
      </c>
      <c r="F145" s="4" t="s">
        <v>217</v>
      </c>
      <c r="G145" s="3" t="s">
        <v>163</v>
      </c>
      <c r="H145" s="3" t="s">
        <v>164</v>
      </c>
      <c r="I145" s="4">
        <v>35</v>
      </c>
      <c r="J145" s="6">
        <v>89</v>
      </c>
      <c r="K145" s="7">
        <v>0.88977306338018491</v>
      </c>
    </row>
    <row r="146" spans="1:11" ht="60" x14ac:dyDescent="0.15">
      <c r="A146" s="3" t="s">
        <v>295</v>
      </c>
      <c r="B146" s="3" t="s">
        <v>238</v>
      </c>
      <c r="C146" s="3">
        <v>2156</v>
      </c>
      <c r="D146" s="3" t="s">
        <v>246</v>
      </c>
      <c r="E146" s="4" t="s">
        <v>14</v>
      </c>
      <c r="F146" s="4" t="s">
        <v>217</v>
      </c>
      <c r="G146" s="3" t="s">
        <v>254</v>
      </c>
      <c r="H146" s="3" t="s">
        <v>255</v>
      </c>
      <c r="I146" s="4">
        <v>29</v>
      </c>
      <c r="J146" s="6">
        <v>3000</v>
      </c>
      <c r="K146" s="7">
        <v>0.10225567839262821</v>
      </c>
    </row>
    <row r="147" spans="1:11" ht="60" x14ac:dyDescent="0.15">
      <c r="A147" s="3" t="s">
        <v>295</v>
      </c>
      <c r="B147" s="3" t="s">
        <v>238</v>
      </c>
      <c r="C147" s="3">
        <v>2156</v>
      </c>
      <c r="D147" s="3" t="s">
        <v>246</v>
      </c>
      <c r="E147" s="4" t="s">
        <v>14</v>
      </c>
      <c r="F147" s="4" t="s">
        <v>208</v>
      </c>
      <c r="G147" s="3" t="s">
        <v>51</v>
      </c>
      <c r="H147" s="3" t="s">
        <v>52</v>
      </c>
      <c r="I147" s="4">
        <v>93</v>
      </c>
      <c r="J147" s="6">
        <v>1240</v>
      </c>
      <c r="K147" s="7">
        <v>4.1604499128465949E-2</v>
      </c>
    </row>
    <row r="148" spans="1:11" ht="60" x14ac:dyDescent="0.15">
      <c r="A148" s="3" t="s">
        <v>295</v>
      </c>
      <c r="B148" s="3" t="s">
        <v>238</v>
      </c>
      <c r="C148" s="3">
        <v>2156</v>
      </c>
      <c r="D148" s="3" t="s">
        <v>207</v>
      </c>
      <c r="E148" s="4" t="s">
        <v>14</v>
      </c>
      <c r="F148" s="4" t="s">
        <v>217</v>
      </c>
      <c r="G148" s="3" t="s">
        <v>169</v>
      </c>
      <c r="H148" s="3" t="s">
        <v>170</v>
      </c>
      <c r="I148" s="4">
        <v>45</v>
      </c>
      <c r="J148" s="6">
        <v>5700</v>
      </c>
      <c r="K148" s="7">
        <v>0.63600254790520516</v>
      </c>
    </row>
    <row r="149" spans="1:11" ht="60" x14ac:dyDescent="0.15">
      <c r="A149" s="3" t="s">
        <v>295</v>
      </c>
      <c r="B149" s="3" t="s">
        <v>238</v>
      </c>
      <c r="C149" s="3">
        <v>2156</v>
      </c>
      <c r="D149" s="3" t="s">
        <v>246</v>
      </c>
      <c r="E149" s="4" t="s">
        <v>14</v>
      </c>
      <c r="F149" s="4" t="s">
        <v>217</v>
      </c>
      <c r="G149" s="3" t="s">
        <v>111</v>
      </c>
      <c r="H149" s="3" t="s">
        <v>112</v>
      </c>
      <c r="I149" s="4">
        <v>50</v>
      </c>
      <c r="J149" s="6">
        <v>750</v>
      </c>
      <c r="K149" s="7">
        <v>5.3887258212156439E-2</v>
      </c>
    </row>
    <row r="150" spans="1:11" ht="60" x14ac:dyDescent="0.15">
      <c r="A150" s="3" t="s">
        <v>295</v>
      </c>
      <c r="B150" s="3" t="s">
        <v>238</v>
      </c>
      <c r="C150" s="3">
        <v>2156</v>
      </c>
      <c r="D150" s="3" t="s">
        <v>246</v>
      </c>
      <c r="E150" s="4" t="s">
        <v>14</v>
      </c>
      <c r="F150" s="4" t="s">
        <v>217</v>
      </c>
      <c r="G150" s="3" t="s">
        <v>300</v>
      </c>
      <c r="H150" s="3" t="s">
        <v>301</v>
      </c>
      <c r="I150" s="4">
        <v>11</v>
      </c>
      <c r="J150" s="6">
        <v>7140</v>
      </c>
      <c r="K150" s="7">
        <v>0.7825483202908885</v>
      </c>
    </row>
    <row r="151" spans="1:11" ht="60" x14ac:dyDescent="0.15">
      <c r="A151" s="3" t="s">
        <v>295</v>
      </c>
      <c r="B151" s="3" t="s">
        <v>238</v>
      </c>
      <c r="C151" s="3">
        <v>2156</v>
      </c>
      <c r="D151" s="3" t="s">
        <v>216</v>
      </c>
      <c r="E151" s="4" t="s">
        <v>14</v>
      </c>
      <c r="F151" s="4" t="s">
        <v>217</v>
      </c>
      <c r="G151" s="3" t="s">
        <v>256</v>
      </c>
      <c r="H151" s="3" t="s">
        <v>257</v>
      </c>
      <c r="I151" s="4">
        <v>23</v>
      </c>
      <c r="J151" s="6">
        <v>6200</v>
      </c>
      <c r="K151" s="7">
        <v>0.2454156912635356</v>
      </c>
    </row>
    <row r="152" spans="1:11" ht="60" x14ac:dyDescent="0.15">
      <c r="A152" s="3" t="s">
        <v>295</v>
      </c>
      <c r="B152" s="3" t="s">
        <v>238</v>
      </c>
      <c r="C152" s="3">
        <v>2156</v>
      </c>
      <c r="D152" s="3" t="s">
        <v>246</v>
      </c>
      <c r="E152" s="4" t="s">
        <v>14</v>
      </c>
      <c r="F152" s="4" t="s">
        <v>217</v>
      </c>
      <c r="G152" s="3" t="s">
        <v>87</v>
      </c>
      <c r="H152" s="3" t="s">
        <v>88</v>
      </c>
      <c r="I152" s="4">
        <v>45</v>
      </c>
      <c r="J152" s="6">
        <v>2500</v>
      </c>
      <c r="K152" s="7">
        <v>0.16565079696467624</v>
      </c>
    </row>
    <row r="153" spans="1:11" ht="60" x14ac:dyDescent="0.15">
      <c r="A153" s="3" t="s">
        <v>295</v>
      </c>
      <c r="B153" s="3" t="s">
        <v>238</v>
      </c>
      <c r="C153" s="3">
        <v>2156</v>
      </c>
      <c r="D153" s="3" t="s">
        <v>246</v>
      </c>
      <c r="E153" s="4" t="s">
        <v>14</v>
      </c>
      <c r="F153" s="4" t="s">
        <v>211</v>
      </c>
      <c r="G153" s="3" t="s">
        <v>171</v>
      </c>
      <c r="H153" s="3" t="s">
        <v>172</v>
      </c>
      <c r="I153" s="4">
        <v>85</v>
      </c>
      <c r="J153" s="6">
        <v>4789</v>
      </c>
      <c r="K153" s="7">
        <v>0.79969313745443116</v>
      </c>
    </row>
    <row r="154" spans="1:11" ht="60" x14ac:dyDescent="0.15">
      <c r="A154" s="3" t="s">
        <v>302</v>
      </c>
      <c r="B154" s="3" t="s">
        <v>238</v>
      </c>
      <c r="C154" s="3">
        <v>2156</v>
      </c>
      <c r="D154" s="3" t="s">
        <v>216</v>
      </c>
      <c r="E154" s="4" t="s">
        <v>14</v>
      </c>
      <c r="F154" s="4" t="s">
        <v>208</v>
      </c>
      <c r="G154" s="3" t="s">
        <v>93</v>
      </c>
      <c r="H154" s="3" t="s">
        <v>94</v>
      </c>
      <c r="I154" s="4">
        <v>86</v>
      </c>
      <c r="J154" s="6">
        <v>1670</v>
      </c>
      <c r="K154" s="7">
        <v>0.23097424792690546</v>
      </c>
    </row>
    <row r="155" spans="1:11" ht="60" x14ac:dyDescent="0.15">
      <c r="A155" s="3" t="s">
        <v>302</v>
      </c>
      <c r="B155" s="3" t="s">
        <v>238</v>
      </c>
      <c r="C155" s="3">
        <v>2156</v>
      </c>
      <c r="D155" s="3" t="s">
        <v>246</v>
      </c>
      <c r="E155" s="4" t="s">
        <v>14</v>
      </c>
      <c r="F155" s="4" t="s">
        <v>217</v>
      </c>
      <c r="G155" s="3" t="s">
        <v>175</v>
      </c>
      <c r="H155" s="3" t="s">
        <v>176</v>
      </c>
      <c r="I155" s="4">
        <v>88</v>
      </c>
      <c r="J155" s="6">
        <v>4100</v>
      </c>
      <c r="K155" s="7">
        <v>0.52973195598816203</v>
      </c>
    </row>
    <row r="156" spans="1:11" ht="60" x14ac:dyDescent="0.15">
      <c r="A156" s="3" t="s">
        <v>302</v>
      </c>
      <c r="B156" s="3" t="s">
        <v>238</v>
      </c>
      <c r="C156" s="3">
        <v>2156</v>
      </c>
      <c r="D156" s="3" t="s">
        <v>216</v>
      </c>
      <c r="E156" s="4" t="s">
        <v>14</v>
      </c>
      <c r="F156" s="4" t="s">
        <v>217</v>
      </c>
      <c r="G156" s="3" t="s">
        <v>51</v>
      </c>
      <c r="H156" s="3" t="s">
        <v>52</v>
      </c>
      <c r="I156" s="4">
        <v>93</v>
      </c>
      <c r="J156" s="6">
        <v>250</v>
      </c>
      <c r="K156" s="7">
        <v>8.3880038565455547E-3</v>
      </c>
    </row>
    <row r="157" spans="1:11" ht="60" x14ac:dyDescent="0.15">
      <c r="A157" s="3" t="s">
        <v>302</v>
      </c>
      <c r="B157" s="3" t="s">
        <v>238</v>
      </c>
      <c r="C157" s="3">
        <v>2156</v>
      </c>
      <c r="D157" s="3" t="s">
        <v>216</v>
      </c>
      <c r="E157" s="4" t="s">
        <v>14</v>
      </c>
      <c r="F157" s="4" t="s">
        <v>211</v>
      </c>
      <c r="G157" s="3" t="s">
        <v>117</v>
      </c>
      <c r="H157" s="3" t="s">
        <v>118</v>
      </c>
      <c r="I157" s="4">
        <v>86</v>
      </c>
      <c r="J157" s="6">
        <v>3980</v>
      </c>
      <c r="K157" s="7">
        <v>0.31367981616478174</v>
      </c>
    </row>
    <row r="158" spans="1:11" ht="60" x14ac:dyDescent="0.15">
      <c r="A158" s="3" t="s">
        <v>303</v>
      </c>
      <c r="B158" s="3" t="s">
        <v>238</v>
      </c>
      <c r="C158" s="3">
        <v>2156</v>
      </c>
      <c r="D158" s="3" t="s">
        <v>246</v>
      </c>
      <c r="E158" s="4" t="s">
        <v>14</v>
      </c>
      <c r="F158" s="4" t="s">
        <v>211</v>
      </c>
      <c r="G158" s="3" t="s">
        <v>229</v>
      </c>
      <c r="H158" s="3" t="s">
        <v>230</v>
      </c>
      <c r="I158" s="4">
        <v>4</v>
      </c>
      <c r="J158" s="6">
        <v>2055</v>
      </c>
      <c r="K158" s="7">
        <v>4.667740570870263E-2</v>
      </c>
    </row>
    <row r="159" spans="1:11" ht="48" x14ac:dyDescent="0.15">
      <c r="A159" s="3" t="s">
        <v>303</v>
      </c>
      <c r="B159" s="3" t="s">
        <v>238</v>
      </c>
      <c r="C159" s="3">
        <v>2156</v>
      </c>
      <c r="D159" s="3" t="s">
        <v>216</v>
      </c>
      <c r="E159" s="4" t="s">
        <v>14</v>
      </c>
      <c r="F159" s="4" t="s">
        <v>217</v>
      </c>
      <c r="G159" s="3" t="s">
        <v>304</v>
      </c>
      <c r="H159" s="3" t="s">
        <v>305</v>
      </c>
      <c r="I159" s="4">
        <v>7</v>
      </c>
      <c r="J159" s="6">
        <v>1900</v>
      </c>
      <c r="K159" s="7">
        <v>0.23822513664993178</v>
      </c>
    </row>
    <row r="160" spans="1:11" ht="48" x14ac:dyDescent="0.15">
      <c r="A160" s="3" t="s">
        <v>303</v>
      </c>
      <c r="B160" s="3" t="s">
        <v>238</v>
      </c>
      <c r="C160" s="3">
        <v>2156</v>
      </c>
      <c r="D160" s="3" t="s">
        <v>246</v>
      </c>
      <c r="E160" s="4" t="s">
        <v>14</v>
      </c>
      <c r="F160" s="4" t="s">
        <v>217</v>
      </c>
      <c r="G160" s="3" t="s">
        <v>47</v>
      </c>
      <c r="H160" s="3" t="s">
        <v>48</v>
      </c>
      <c r="I160" s="4">
        <v>59</v>
      </c>
      <c r="J160" s="6">
        <v>731</v>
      </c>
      <c r="K160" s="7">
        <v>3.4082076327810393E-2</v>
      </c>
    </row>
    <row r="161" spans="1:11" ht="48" x14ac:dyDescent="0.15">
      <c r="A161" s="3" t="s">
        <v>303</v>
      </c>
      <c r="B161" s="3" t="s">
        <v>238</v>
      </c>
      <c r="C161" s="3">
        <v>2156</v>
      </c>
      <c r="D161" s="3" t="s">
        <v>246</v>
      </c>
      <c r="E161" s="4" t="s">
        <v>14</v>
      </c>
      <c r="F161" s="4" t="s">
        <v>211</v>
      </c>
      <c r="G161" s="3" t="s">
        <v>35</v>
      </c>
      <c r="H161" s="3" t="s">
        <v>36</v>
      </c>
      <c r="I161" s="4">
        <v>81</v>
      </c>
      <c r="J161" s="6">
        <v>870</v>
      </c>
      <c r="K161" s="7">
        <v>0.10899979047346138</v>
      </c>
    </row>
    <row r="162" spans="1:11" ht="48" x14ac:dyDescent="0.15">
      <c r="A162" s="3" t="s">
        <v>303</v>
      </c>
      <c r="B162" s="3" t="s">
        <v>238</v>
      </c>
      <c r="C162" s="3">
        <v>2156</v>
      </c>
      <c r="D162" s="3" t="s">
        <v>246</v>
      </c>
      <c r="E162" s="4" t="s">
        <v>14</v>
      </c>
      <c r="F162" s="4" t="s">
        <v>217</v>
      </c>
      <c r="G162" s="3" t="s">
        <v>212</v>
      </c>
      <c r="H162" s="3" t="s">
        <v>213</v>
      </c>
      <c r="I162" s="4">
        <v>7</v>
      </c>
      <c r="J162" s="6">
        <v>160</v>
      </c>
      <c r="K162" s="7">
        <v>1.5936196433605034E-2</v>
      </c>
    </row>
    <row r="163" spans="1:11" ht="48" x14ac:dyDescent="0.15">
      <c r="A163" s="3" t="s">
        <v>303</v>
      </c>
      <c r="B163" s="3" t="s">
        <v>238</v>
      </c>
      <c r="C163" s="3">
        <v>2156</v>
      </c>
      <c r="D163" s="3" t="s">
        <v>216</v>
      </c>
      <c r="E163" s="4" t="s">
        <v>14</v>
      </c>
      <c r="F163" s="4" t="s">
        <v>211</v>
      </c>
      <c r="G163" s="3" t="s">
        <v>175</v>
      </c>
      <c r="H163" s="3" t="s">
        <v>176</v>
      </c>
      <c r="I163" s="4">
        <v>88</v>
      </c>
      <c r="J163" s="6">
        <v>1260</v>
      </c>
      <c r="K163" s="7">
        <v>0.16279567427928884</v>
      </c>
    </row>
    <row r="164" spans="1:11" ht="48" x14ac:dyDescent="0.15">
      <c r="A164" s="3" t="s">
        <v>303</v>
      </c>
      <c r="B164" s="3" t="s">
        <v>238</v>
      </c>
      <c r="C164" s="3">
        <v>2156</v>
      </c>
      <c r="D164" s="3" t="s">
        <v>246</v>
      </c>
      <c r="E164" s="4" t="s">
        <v>14</v>
      </c>
      <c r="F164" s="4" t="s">
        <v>217</v>
      </c>
      <c r="G164" s="3" t="s">
        <v>39</v>
      </c>
      <c r="H164" s="3" t="s">
        <v>40</v>
      </c>
      <c r="I164" s="4">
        <v>64</v>
      </c>
      <c r="J164" s="6">
        <v>148</v>
      </c>
      <c r="K164" s="7">
        <v>1.0530858318651097E-2</v>
      </c>
    </row>
    <row r="165" spans="1:11" ht="60" x14ac:dyDescent="0.15">
      <c r="A165" s="3" t="s">
        <v>303</v>
      </c>
      <c r="B165" s="3" t="s">
        <v>238</v>
      </c>
      <c r="C165" s="3">
        <v>2156</v>
      </c>
      <c r="D165" s="3" t="s">
        <v>207</v>
      </c>
      <c r="E165" s="4" t="s">
        <v>14</v>
      </c>
      <c r="F165" s="4" t="s">
        <v>217</v>
      </c>
      <c r="G165" s="3" t="s">
        <v>53</v>
      </c>
      <c r="H165" s="3" t="s">
        <v>54</v>
      </c>
      <c r="I165" s="4">
        <v>81</v>
      </c>
      <c r="J165" s="6">
        <v>1876</v>
      </c>
      <c r="K165" s="7">
        <v>4.6084360493715892E-2</v>
      </c>
    </row>
    <row r="166" spans="1:11" ht="48" x14ac:dyDescent="0.15">
      <c r="A166" s="3" t="s">
        <v>303</v>
      </c>
      <c r="B166" s="3" t="s">
        <v>238</v>
      </c>
      <c r="C166" s="3">
        <v>2156</v>
      </c>
      <c r="D166" s="3" t="s">
        <v>246</v>
      </c>
      <c r="E166" s="4" t="s">
        <v>14</v>
      </c>
      <c r="F166" s="4" t="s">
        <v>208</v>
      </c>
      <c r="G166" s="3" t="s">
        <v>83</v>
      </c>
      <c r="H166" s="3" t="s">
        <v>84</v>
      </c>
      <c r="I166" s="4">
        <v>49</v>
      </c>
      <c r="J166" s="6">
        <v>1000</v>
      </c>
      <c r="K166" s="7">
        <v>6.8218729319148977E-2</v>
      </c>
    </row>
    <row r="167" spans="1:11" ht="60" x14ac:dyDescent="0.15">
      <c r="A167" s="3" t="s">
        <v>306</v>
      </c>
      <c r="B167" s="3" t="s">
        <v>238</v>
      </c>
      <c r="C167" s="3">
        <v>2156</v>
      </c>
      <c r="D167" s="3" t="s">
        <v>216</v>
      </c>
      <c r="E167" s="4" t="s">
        <v>14</v>
      </c>
      <c r="F167" s="4" t="s">
        <v>217</v>
      </c>
      <c r="G167" s="3" t="s">
        <v>229</v>
      </c>
      <c r="H167" s="3" t="s">
        <v>230</v>
      </c>
      <c r="I167" s="4">
        <v>4</v>
      </c>
      <c r="J167" s="6">
        <v>2700</v>
      </c>
      <c r="K167" s="7">
        <v>6.1327978303404918E-2</v>
      </c>
    </row>
    <row r="168" spans="1:11" ht="48" x14ac:dyDescent="0.15">
      <c r="A168" s="3" t="s">
        <v>306</v>
      </c>
      <c r="B168" s="3" t="s">
        <v>238</v>
      </c>
      <c r="C168" s="3">
        <v>2156</v>
      </c>
      <c r="D168" s="3" t="s">
        <v>216</v>
      </c>
      <c r="E168" s="4" t="s">
        <v>14</v>
      </c>
      <c r="F168" s="4" t="s">
        <v>211</v>
      </c>
      <c r="G168" s="3" t="s">
        <v>304</v>
      </c>
      <c r="H168" s="3" t="s">
        <v>305</v>
      </c>
      <c r="I168" s="4">
        <v>7</v>
      </c>
      <c r="J168" s="6">
        <v>500</v>
      </c>
      <c r="K168" s="7">
        <v>6.2690825434192576E-2</v>
      </c>
    </row>
    <row r="169" spans="1:11" ht="48" x14ac:dyDescent="0.15">
      <c r="A169" s="3" t="s">
        <v>306</v>
      </c>
      <c r="B169" s="3" t="s">
        <v>238</v>
      </c>
      <c r="C169" s="3">
        <v>2156</v>
      </c>
      <c r="D169" s="3" t="s">
        <v>246</v>
      </c>
      <c r="E169" s="4" t="s">
        <v>14</v>
      </c>
      <c r="F169" s="4" t="s">
        <v>217</v>
      </c>
      <c r="G169" s="3" t="s">
        <v>177</v>
      </c>
      <c r="H169" s="3" t="s">
        <v>178</v>
      </c>
      <c r="I169" s="4">
        <v>91</v>
      </c>
      <c r="J169" s="6">
        <v>3210</v>
      </c>
      <c r="K169" s="7">
        <v>0.76395059735207083</v>
      </c>
    </row>
    <row r="170" spans="1:11" ht="48" x14ac:dyDescent="0.15">
      <c r="A170" s="3" t="s">
        <v>306</v>
      </c>
      <c r="B170" s="3" t="s">
        <v>238</v>
      </c>
      <c r="C170" s="3">
        <v>2156</v>
      </c>
      <c r="D170" s="3" t="s">
        <v>216</v>
      </c>
      <c r="E170" s="4" t="s">
        <v>14</v>
      </c>
      <c r="F170" s="4" t="s">
        <v>208</v>
      </c>
      <c r="G170" s="3" t="s">
        <v>225</v>
      </c>
      <c r="H170" s="3" t="s">
        <v>226</v>
      </c>
      <c r="I170" s="4">
        <v>28</v>
      </c>
      <c r="J170" s="6">
        <v>1300</v>
      </c>
      <c r="K170" s="7">
        <v>0.1300352710269839</v>
      </c>
    </row>
    <row r="171" spans="1:11" ht="48" x14ac:dyDescent="0.15">
      <c r="A171" s="3" t="s">
        <v>306</v>
      </c>
      <c r="B171" s="3" t="s">
        <v>238</v>
      </c>
      <c r="C171" s="3">
        <v>2156</v>
      </c>
      <c r="D171" s="3" t="s">
        <v>246</v>
      </c>
      <c r="E171" s="4" t="s">
        <v>14</v>
      </c>
      <c r="F171" s="4" t="s">
        <v>217</v>
      </c>
      <c r="G171" s="3" t="s">
        <v>111</v>
      </c>
      <c r="H171" s="3" t="s">
        <v>112</v>
      </c>
      <c r="I171" s="4">
        <v>50</v>
      </c>
      <c r="J171" s="6">
        <v>2100</v>
      </c>
      <c r="K171" s="7">
        <v>0.15088432299403803</v>
      </c>
    </row>
    <row r="172" spans="1:11" ht="48" x14ac:dyDescent="0.15">
      <c r="A172" s="3" t="s">
        <v>306</v>
      </c>
      <c r="B172" s="3" t="s">
        <v>238</v>
      </c>
      <c r="C172" s="3">
        <v>2156</v>
      </c>
      <c r="D172" s="3" t="s">
        <v>246</v>
      </c>
      <c r="E172" s="4" t="s">
        <v>14</v>
      </c>
      <c r="F172" s="4" t="s">
        <v>217</v>
      </c>
      <c r="G172" s="3" t="s">
        <v>307</v>
      </c>
      <c r="H172" s="3" t="s">
        <v>308</v>
      </c>
      <c r="I172" s="4">
        <v>28</v>
      </c>
      <c r="J172" s="6">
        <v>190</v>
      </c>
      <c r="K172" s="7">
        <v>0.63279585973259134</v>
      </c>
    </row>
    <row r="173" spans="1:11" ht="60" x14ac:dyDescent="0.15">
      <c r="A173" s="3" t="s">
        <v>309</v>
      </c>
      <c r="B173" s="3" t="s">
        <v>310</v>
      </c>
      <c r="C173" s="3">
        <v>2231</v>
      </c>
      <c r="D173" s="3" t="s">
        <v>246</v>
      </c>
      <c r="E173" s="4" t="s">
        <v>14</v>
      </c>
      <c r="F173" s="4" t="s">
        <v>217</v>
      </c>
      <c r="G173" s="3" t="s">
        <v>229</v>
      </c>
      <c r="H173" s="3" t="s">
        <v>230</v>
      </c>
      <c r="I173" s="4">
        <v>4</v>
      </c>
      <c r="J173" s="6">
        <v>6080</v>
      </c>
      <c r="K173" s="7">
        <v>0.13810152151285254</v>
      </c>
    </row>
    <row r="174" spans="1:11" ht="60" x14ac:dyDescent="0.15">
      <c r="A174" s="3" t="s">
        <v>309</v>
      </c>
      <c r="B174" s="3" t="s">
        <v>310</v>
      </c>
      <c r="C174" s="3">
        <v>2231</v>
      </c>
      <c r="D174" s="3" t="s">
        <v>246</v>
      </c>
      <c r="E174" s="4" t="s">
        <v>14</v>
      </c>
      <c r="F174" s="4" t="s">
        <v>217</v>
      </c>
      <c r="G174" s="3" t="s">
        <v>47</v>
      </c>
      <c r="H174" s="3" t="s">
        <v>48</v>
      </c>
      <c r="I174" s="4">
        <v>59</v>
      </c>
      <c r="J174" s="6">
        <v>1500</v>
      </c>
      <c r="K174" s="7">
        <v>6.9935861137777819E-2</v>
      </c>
    </row>
    <row r="175" spans="1:11" ht="60" x14ac:dyDescent="0.15">
      <c r="A175" s="3" t="s">
        <v>309</v>
      </c>
      <c r="B175" s="3" t="s">
        <v>310</v>
      </c>
      <c r="C175" s="3">
        <v>2231</v>
      </c>
      <c r="D175" s="3" t="s">
        <v>246</v>
      </c>
      <c r="E175" s="4" t="s">
        <v>14</v>
      </c>
      <c r="F175" s="4" t="s">
        <v>217</v>
      </c>
      <c r="G175" s="3" t="s">
        <v>17</v>
      </c>
      <c r="H175" s="3" t="s">
        <v>18</v>
      </c>
      <c r="I175" s="4">
        <v>60</v>
      </c>
      <c r="J175" s="6">
        <v>8400</v>
      </c>
      <c r="K175" s="7">
        <v>0.59776916399338997</v>
      </c>
    </row>
    <row r="176" spans="1:11" ht="60" x14ac:dyDescent="0.15">
      <c r="A176" s="3" t="s">
        <v>309</v>
      </c>
      <c r="B176" s="3" t="s">
        <v>310</v>
      </c>
      <c r="C176" s="3">
        <v>2231</v>
      </c>
      <c r="D176" s="3" t="s">
        <v>216</v>
      </c>
      <c r="E176" s="4" t="s">
        <v>14</v>
      </c>
      <c r="F176" s="4" t="s">
        <v>211</v>
      </c>
      <c r="G176" s="3" t="s">
        <v>63</v>
      </c>
      <c r="H176" s="3" t="s">
        <v>64</v>
      </c>
      <c r="I176" s="4">
        <v>1591</v>
      </c>
      <c r="J176" s="6">
        <v>7150</v>
      </c>
      <c r="K176" s="7">
        <v>1.0075239790739076E-2</v>
      </c>
    </row>
    <row r="177" spans="1:11" ht="60" x14ac:dyDescent="0.15">
      <c r="A177" s="3" t="s">
        <v>309</v>
      </c>
      <c r="B177" s="3" t="s">
        <v>310</v>
      </c>
      <c r="C177" s="3">
        <v>2231</v>
      </c>
      <c r="D177" s="3" t="s">
        <v>216</v>
      </c>
      <c r="E177" s="4" t="s">
        <v>14</v>
      </c>
      <c r="F177" s="4" t="s">
        <v>208</v>
      </c>
      <c r="G177" s="3" t="s">
        <v>135</v>
      </c>
      <c r="H177" s="3" t="s">
        <v>136</v>
      </c>
      <c r="I177" s="4">
        <v>43</v>
      </c>
      <c r="J177" s="6">
        <v>10000</v>
      </c>
      <c r="K177" s="7">
        <v>0.33658528674954863</v>
      </c>
    </row>
    <row r="178" spans="1:11" ht="60" x14ac:dyDescent="0.15">
      <c r="A178" s="3" t="s">
        <v>309</v>
      </c>
      <c r="B178" s="3" t="s">
        <v>310</v>
      </c>
      <c r="C178" s="3">
        <v>2231</v>
      </c>
      <c r="D178" s="3" t="s">
        <v>246</v>
      </c>
      <c r="E178" s="4" t="s">
        <v>14</v>
      </c>
      <c r="F178" s="4" t="s">
        <v>211</v>
      </c>
      <c r="G178" s="3" t="s">
        <v>264</v>
      </c>
      <c r="H178" s="3" t="s">
        <v>265</v>
      </c>
      <c r="I178" s="4">
        <v>22</v>
      </c>
      <c r="J178" s="6">
        <v>3700</v>
      </c>
      <c r="K178" s="7">
        <v>0.27269098443146972</v>
      </c>
    </row>
    <row r="179" spans="1:11" ht="60" x14ac:dyDescent="0.15">
      <c r="A179" s="3" t="s">
        <v>309</v>
      </c>
      <c r="B179" s="3" t="s">
        <v>310</v>
      </c>
      <c r="C179" s="3">
        <v>2231</v>
      </c>
      <c r="D179" s="3" t="s">
        <v>216</v>
      </c>
      <c r="E179" s="4" t="s">
        <v>14</v>
      </c>
      <c r="F179" s="4" t="s">
        <v>217</v>
      </c>
      <c r="G179" s="3" t="s">
        <v>83</v>
      </c>
      <c r="H179" s="3" t="s">
        <v>84</v>
      </c>
      <c r="I179" s="4">
        <v>49</v>
      </c>
      <c r="J179" s="6">
        <v>2000</v>
      </c>
      <c r="K179" s="7">
        <v>0.13643745863829795</v>
      </c>
    </row>
    <row r="180" spans="1:11" ht="60" x14ac:dyDescent="0.15">
      <c r="A180" s="3" t="s">
        <v>309</v>
      </c>
      <c r="B180" s="3" t="s">
        <v>310</v>
      </c>
      <c r="C180" s="3">
        <v>2231</v>
      </c>
      <c r="D180" s="3" t="s">
        <v>246</v>
      </c>
      <c r="E180" s="4" t="s">
        <v>14</v>
      </c>
      <c r="F180" s="4" t="s">
        <v>211</v>
      </c>
      <c r="G180" s="3" t="s">
        <v>185</v>
      </c>
      <c r="H180" s="3" t="s">
        <v>186</v>
      </c>
      <c r="I180" s="4">
        <v>52</v>
      </c>
      <c r="J180" s="6">
        <v>3820</v>
      </c>
      <c r="K180" s="7">
        <v>0.32926298023434053</v>
      </c>
    </row>
    <row r="181" spans="1:11" ht="60" x14ac:dyDescent="0.15">
      <c r="A181" s="3" t="s">
        <v>309</v>
      </c>
      <c r="B181" s="3" t="s">
        <v>310</v>
      </c>
      <c r="C181" s="3">
        <v>2231</v>
      </c>
      <c r="D181" s="3" t="s">
        <v>216</v>
      </c>
      <c r="E181" s="4" t="s">
        <v>14</v>
      </c>
      <c r="F181" s="4" t="s">
        <v>208</v>
      </c>
      <c r="G181" s="3" t="s">
        <v>43</v>
      </c>
      <c r="H181" s="3" t="s">
        <v>44</v>
      </c>
      <c r="I181" s="4">
        <v>63</v>
      </c>
      <c r="J181" s="6">
        <v>1850</v>
      </c>
      <c r="K181" s="7">
        <v>0.18414220541110812</v>
      </c>
    </row>
    <row r="182" spans="1:11" ht="60" x14ac:dyDescent="0.15">
      <c r="A182" s="3" t="s">
        <v>309</v>
      </c>
      <c r="B182" s="3" t="s">
        <v>310</v>
      </c>
      <c r="C182" s="3">
        <v>2231</v>
      </c>
      <c r="D182" s="3" t="s">
        <v>246</v>
      </c>
      <c r="E182" s="4" t="s">
        <v>14</v>
      </c>
      <c r="F182" s="4" t="s">
        <v>217</v>
      </c>
      <c r="G182" s="3" t="s">
        <v>171</v>
      </c>
      <c r="H182" s="3" t="s">
        <v>172</v>
      </c>
      <c r="I182" s="4">
        <v>85</v>
      </c>
      <c r="J182" s="6">
        <v>513</v>
      </c>
      <c r="K182" s="7">
        <v>8.5663516290274216E-2</v>
      </c>
    </row>
    <row r="183" spans="1:11" ht="60" x14ac:dyDescent="0.15">
      <c r="A183" s="3" t="s">
        <v>309</v>
      </c>
      <c r="B183" s="3" t="s">
        <v>310</v>
      </c>
      <c r="C183" s="3">
        <v>2231</v>
      </c>
      <c r="D183" s="3" t="s">
        <v>246</v>
      </c>
      <c r="E183" s="4" t="s">
        <v>14</v>
      </c>
      <c r="F183" s="4" t="s">
        <v>217</v>
      </c>
      <c r="G183" s="3" t="s">
        <v>187</v>
      </c>
      <c r="H183" s="3" t="s">
        <v>188</v>
      </c>
      <c r="I183" s="4">
        <v>92</v>
      </c>
      <c r="J183" s="6">
        <v>4987</v>
      </c>
      <c r="K183" s="7">
        <v>0.83023770567215893</v>
      </c>
    </row>
    <row r="184" spans="1:11" ht="72" x14ac:dyDescent="0.15">
      <c r="A184" s="3" t="s">
        <v>311</v>
      </c>
      <c r="B184" s="3" t="s">
        <v>312</v>
      </c>
      <c r="C184" s="3">
        <v>1665</v>
      </c>
      <c r="D184" s="3" t="s">
        <v>246</v>
      </c>
      <c r="E184" s="4" t="s">
        <v>14</v>
      </c>
      <c r="F184" s="4" t="s">
        <v>217</v>
      </c>
      <c r="G184" s="3" t="s">
        <v>304</v>
      </c>
      <c r="H184" s="3" t="s">
        <v>305</v>
      </c>
      <c r="I184" s="4">
        <v>7</v>
      </c>
      <c r="J184" s="6">
        <v>3300</v>
      </c>
      <c r="K184" s="7">
        <v>0.41375944786567098</v>
      </c>
    </row>
    <row r="185" spans="1:11" ht="72" x14ac:dyDescent="0.15">
      <c r="A185" s="3" t="s">
        <v>311</v>
      </c>
      <c r="B185" s="3" t="s">
        <v>312</v>
      </c>
      <c r="C185" s="3">
        <v>1665</v>
      </c>
      <c r="D185" s="3" t="s">
        <v>246</v>
      </c>
      <c r="E185" s="4" t="s">
        <v>14</v>
      </c>
      <c r="F185" s="4" t="s">
        <v>211</v>
      </c>
      <c r="G185" s="3" t="s">
        <v>47</v>
      </c>
      <c r="H185" s="3" t="s">
        <v>48</v>
      </c>
      <c r="I185" s="4">
        <v>59</v>
      </c>
      <c r="J185" s="6">
        <v>1182</v>
      </c>
      <c r="K185" s="7">
        <v>5.5109458576568925E-2</v>
      </c>
    </row>
    <row r="186" spans="1:11" ht="72" x14ac:dyDescent="0.15">
      <c r="A186" s="3" t="s">
        <v>311</v>
      </c>
      <c r="B186" s="3" t="s">
        <v>312</v>
      </c>
      <c r="C186" s="3">
        <v>1665</v>
      </c>
      <c r="D186" s="3" t="s">
        <v>216</v>
      </c>
      <c r="E186" s="4" t="s">
        <v>14</v>
      </c>
      <c r="F186" s="4" t="s">
        <v>211</v>
      </c>
      <c r="G186" s="3" t="s">
        <v>268</v>
      </c>
      <c r="H186" s="3" t="s">
        <v>269</v>
      </c>
      <c r="I186" s="4">
        <v>25</v>
      </c>
      <c r="J186" s="6">
        <v>1190</v>
      </c>
      <c r="K186" s="7">
        <v>6.0945891629335364E-2</v>
      </c>
    </row>
    <row r="187" spans="1:11" ht="72" x14ac:dyDescent="0.15">
      <c r="A187" s="3" t="s">
        <v>311</v>
      </c>
      <c r="B187" s="3" t="s">
        <v>312</v>
      </c>
      <c r="C187" s="3">
        <v>1665</v>
      </c>
      <c r="D187" s="3" t="s">
        <v>246</v>
      </c>
      <c r="E187" s="4" t="s">
        <v>14</v>
      </c>
      <c r="F187" s="4" t="s">
        <v>217</v>
      </c>
      <c r="G187" s="3" t="s">
        <v>63</v>
      </c>
      <c r="H187" s="3" t="s">
        <v>64</v>
      </c>
      <c r="I187" s="4">
        <v>1591</v>
      </c>
      <c r="J187" s="6">
        <v>3993</v>
      </c>
      <c r="K187" s="7">
        <v>5.6266339139050539E-3</v>
      </c>
    </row>
    <row r="188" spans="1:11" ht="72" x14ac:dyDescent="0.15">
      <c r="A188" s="3" t="s">
        <v>311</v>
      </c>
      <c r="B188" s="3" t="s">
        <v>312</v>
      </c>
      <c r="C188" s="3">
        <v>1665</v>
      </c>
      <c r="D188" s="3" t="s">
        <v>246</v>
      </c>
      <c r="E188" s="4" t="s">
        <v>14</v>
      </c>
      <c r="F188" s="4" t="s">
        <v>217</v>
      </c>
      <c r="G188" s="3" t="s">
        <v>313</v>
      </c>
      <c r="H188" s="3" t="s">
        <v>314</v>
      </c>
      <c r="I188" s="4">
        <v>18</v>
      </c>
      <c r="J188" s="6">
        <v>930</v>
      </c>
      <c r="K188" s="7">
        <v>0.87249579657324816</v>
      </c>
    </row>
    <row r="189" spans="1:11" ht="72" x14ac:dyDescent="0.15">
      <c r="A189" s="3" t="s">
        <v>311</v>
      </c>
      <c r="B189" s="3" t="s">
        <v>312</v>
      </c>
      <c r="C189" s="3">
        <v>1665</v>
      </c>
      <c r="D189" s="3" t="s">
        <v>246</v>
      </c>
      <c r="E189" s="4" t="s">
        <v>14</v>
      </c>
      <c r="F189" s="4" t="s">
        <v>211</v>
      </c>
      <c r="G189" s="3" t="s">
        <v>252</v>
      </c>
      <c r="H189" s="3" t="s">
        <v>253</v>
      </c>
      <c r="I189" s="4">
        <v>18</v>
      </c>
      <c r="J189" s="6">
        <v>2446</v>
      </c>
      <c r="K189" s="7">
        <v>0.24396948195285609</v>
      </c>
    </row>
    <row r="190" spans="1:11" ht="72" x14ac:dyDescent="0.15">
      <c r="A190" s="3" t="s">
        <v>311</v>
      </c>
      <c r="B190" s="3" t="s">
        <v>312</v>
      </c>
      <c r="C190" s="3">
        <v>1665</v>
      </c>
      <c r="D190" s="3" t="s">
        <v>216</v>
      </c>
      <c r="E190" s="4" t="s">
        <v>14</v>
      </c>
      <c r="F190" s="4" t="s">
        <v>217</v>
      </c>
      <c r="G190" s="3" t="s">
        <v>315</v>
      </c>
      <c r="H190" s="3" t="s">
        <v>316</v>
      </c>
      <c r="I190" s="4">
        <v>32</v>
      </c>
      <c r="J190" s="6">
        <v>224</v>
      </c>
      <c r="K190" s="7">
        <v>0.79989918984781661</v>
      </c>
    </row>
    <row r="191" spans="1:11" ht="72" x14ac:dyDescent="0.15">
      <c r="A191" s="3" t="s">
        <v>311</v>
      </c>
      <c r="B191" s="3" t="s">
        <v>312</v>
      </c>
      <c r="C191" s="3">
        <v>1665</v>
      </c>
      <c r="D191" s="3" t="s">
        <v>216</v>
      </c>
      <c r="E191" s="4" t="s">
        <v>14</v>
      </c>
      <c r="F191" s="4" t="s">
        <v>217</v>
      </c>
      <c r="G191" s="3" t="s">
        <v>264</v>
      </c>
      <c r="H191" s="3" t="s">
        <v>265</v>
      </c>
      <c r="I191" s="4">
        <v>22</v>
      </c>
      <c r="J191" s="6">
        <v>3710</v>
      </c>
      <c r="K191" s="7">
        <v>0.27342798709209531</v>
      </c>
    </row>
    <row r="192" spans="1:11" ht="72" x14ac:dyDescent="0.15">
      <c r="A192" s="3" t="s">
        <v>311</v>
      </c>
      <c r="B192" s="3" t="s">
        <v>312</v>
      </c>
      <c r="C192" s="3">
        <v>1665</v>
      </c>
      <c r="D192" s="3" t="s">
        <v>246</v>
      </c>
      <c r="E192" s="4" t="s">
        <v>14</v>
      </c>
      <c r="F192" s="4" t="s">
        <v>217</v>
      </c>
      <c r="G192" s="3" t="s">
        <v>195</v>
      </c>
      <c r="H192" s="3" t="s">
        <v>196</v>
      </c>
      <c r="I192" s="4">
        <v>57</v>
      </c>
      <c r="J192" s="6">
        <v>170</v>
      </c>
      <c r="K192" s="7">
        <v>0.85363168637836973</v>
      </c>
    </row>
    <row r="193" spans="1:11" ht="72" x14ac:dyDescent="0.15">
      <c r="A193" s="3" t="s">
        <v>311</v>
      </c>
      <c r="B193" s="3" t="s">
        <v>312</v>
      </c>
      <c r="C193" s="3">
        <v>1665</v>
      </c>
      <c r="D193" s="3" t="s">
        <v>246</v>
      </c>
      <c r="E193" s="4" t="s">
        <v>14</v>
      </c>
      <c r="F193" s="4" t="s">
        <v>217</v>
      </c>
      <c r="G193" s="3" t="s">
        <v>288</v>
      </c>
      <c r="H193" s="3" t="s">
        <v>289</v>
      </c>
      <c r="I193" s="4">
        <v>9</v>
      </c>
      <c r="J193" s="6">
        <v>11015</v>
      </c>
      <c r="K193" s="7">
        <v>0.69030253687300325</v>
      </c>
    </row>
    <row r="194" spans="1:11" ht="72" x14ac:dyDescent="0.15">
      <c r="A194" s="3" t="s">
        <v>311</v>
      </c>
      <c r="B194" s="3" t="s">
        <v>312</v>
      </c>
      <c r="C194" s="3">
        <v>1665</v>
      </c>
      <c r="D194" s="3" t="s">
        <v>246</v>
      </c>
      <c r="E194" s="4" t="s">
        <v>14</v>
      </c>
      <c r="F194" s="4" t="s">
        <v>217</v>
      </c>
      <c r="G194" s="3" t="s">
        <v>290</v>
      </c>
      <c r="H194" s="3" t="s">
        <v>291</v>
      </c>
      <c r="I194" s="4">
        <v>15</v>
      </c>
      <c r="J194" s="6">
        <v>17820</v>
      </c>
      <c r="K194" s="7">
        <v>0.70379981308576978</v>
      </c>
    </row>
    <row r="195" spans="1:11" ht="72" x14ac:dyDescent="0.15">
      <c r="A195" s="3" t="s">
        <v>311</v>
      </c>
      <c r="B195" s="3" t="s">
        <v>312</v>
      </c>
      <c r="C195" s="3">
        <v>1665</v>
      </c>
      <c r="D195" s="3" t="s">
        <v>246</v>
      </c>
      <c r="E195" s="4" t="s">
        <v>14</v>
      </c>
      <c r="F195" s="4" t="s">
        <v>217</v>
      </c>
      <c r="G195" s="3" t="s">
        <v>87</v>
      </c>
      <c r="H195" s="3" t="s">
        <v>88</v>
      </c>
      <c r="I195" s="4">
        <v>45</v>
      </c>
      <c r="J195" s="6">
        <v>2600</v>
      </c>
      <c r="K195" s="7">
        <v>0.17227682884326329</v>
      </c>
    </row>
    <row r="196" spans="1:11" ht="72" x14ac:dyDescent="0.15">
      <c r="A196" s="3" t="s">
        <v>311</v>
      </c>
      <c r="B196" s="3" t="s">
        <v>312</v>
      </c>
      <c r="C196" s="3">
        <v>1665</v>
      </c>
      <c r="D196" s="3" t="s">
        <v>246</v>
      </c>
      <c r="E196" s="4" t="s">
        <v>14</v>
      </c>
      <c r="F196" s="4" t="s">
        <v>217</v>
      </c>
      <c r="G196" s="3" t="s">
        <v>71</v>
      </c>
      <c r="H196" s="3" t="s">
        <v>72</v>
      </c>
      <c r="I196" s="4">
        <v>59</v>
      </c>
      <c r="J196" s="6">
        <v>1420</v>
      </c>
      <c r="K196" s="7">
        <v>9.4102395379178166E-2</v>
      </c>
    </row>
    <row r="197" spans="1:11" ht="60" x14ac:dyDescent="0.15">
      <c r="A197" s="3" t="s">
        <v>317</v>
      </c>
      <c r="B197" s="3" t="s">
        <v>318</v>
      </c>
      <c r="C197" s="3">
        <v>2231</v>
      </c>
      <c r="D197" s="3" t="s">
        <v>246</v>
      </c>
      <c r="E197" s="4" t="s">
        <v>14</v>
      </c>
      <c r="F197" s="4" t="s">
        <v>217</v>
      </c>
      <c r="G197" s="3" t="s">
        <v>319</v>
      </c>
      <c r="H197" s="3" t="s">
        <v>320</v>
      </c>
      <c r="I197" s="4">
        <v>8</v>
      </c>
      <c r="J197" s="6">
        <v>2500</v>
      </c>
      <c r="K197" s="7">
        <v>0.13725642829317472</v>
      </c>
    </row>
    <row r="198" spans="1:11" ht="60" x14ac:dyDescent="0.15">
      <c r="A198" s="3" t="s">
        <v>317</v>
      </c>
      <c r="B198" s="3" t="s">
        <v>318</v>
      </c>
      <c r="C198" s="3">
        <v>2231</v>
      </c>
      <c r="D198" s="3" t="s">
        <v>207</v>
      </c>
      <c r="E198" s="4" t="s">
        <v>14</v>
      </c>
      <c r="F198" s="4" t="s">
        <v>217</v>
      </c>
      <c r="G198" s="3" t="s">
        <v>197</v>
      </c>
      <c r="H198" s="3" t="s">
        <v>198</v>
      </c>
      <c r="I198" s="4">
        <v>72</v>
      </c>
      <c r="J198" s="6">
        <v>3200</v>
      </c>
      <c r="K198" s="7">
        <v>0.88086518724033502</v>
      </c>
    </row>
    <row r="199" spans="1:11" ht="60" x14ac:dyDescent="0.15">
      <c r="A199" s="3" t="s">
        <v>317</v>
      </c>
      <c r="B199" s="3" t="s">
        <v>318</v>
      </c>
      <c r="C199" s="3">
        <v>2231</v>
      </c>
      <c r="D199" s="3" t="s">
        <v>246</v>
      </c>
      <c r="E199" s="4" t="s">
        <v>14</v>
      </c>
      <c r="F199" s="4" t="s">
        <v>217</v>
      </c>
      <c r="G199" s="3" t="s">
        <v>103</v>
      </c>
      <c r="H199" s="3" t="s">
        <v>104</v>
      </c>
      <c r="I199" s="4">
        <v>77</v>
      </c>
      <c r="J199" s="6">
        <v>2390</v>
      </c>
      <c r="K199" s="7">
        <v>0.23298318090585979</v>
      </c>
    </row>
    <row r="200" spans="1:11" ht="60" x14ac:dyDescent="0.15">
      <c r="A200" s="3" t="s">
        <v>317</v>
      </c>
      <c r="B200" s="3" t="s">
        <v>318</v>
      </c>
      <c r="C200" s="3">
        <v>2231</v>
      </c>
      <c r="D200" s="3" t="s">
        <v>246</v>
      </c>
      <c r="E200" s="4" t="s">
        <v>14</v>
      </c>
      <c r="F200" s="4" t="s">
        <v>217</v>
      </c>
      <c r="G200" s="3" t="s">
        <v>63</v>
      </c>
      <c r="H200" s="3" t="s">
        <v>64</v>
      </c>
      <c r="I200" s="4">
        <v>1591</v>
      </c>
      <c r="J200" s="6">
        <v>2100</v>
      </c>
      <c r="K200" s="7">
        <v>2.9591613371401483E-3</v>
      </c>
    </row>
    <row r="201" spans="1:11" ht="60" x14ac:dyDescent="0.15">
      <c r="A201" s="3" t="s">
        <v>317</v>
      </c>
      <c r="B201" s="3" t="s">
        <v>318</v>
      </c>
      <c r="C201" s="3">
        <v>2231</v>
      </c>
      <c r="D201" s="3" t="s">
        <v>207</v>
      </c>
      <c r="E201" s="4" t="s">
        <v>14</v>
      </c>
      <c r="F201" s="4" t="s">
        <v>217</v>
      </c>
      <c r="G201" s="3" t="s">
        <v>225</v>
      </c>
      <c r="H201" s="3" t="s">
        <v>226</v>
      </c>
      <c r="I201" s="4">
        <v>28</v>
      </c>
      <c r="J201" s="6">
        <v>3520</v>
      </c>
      <c r="K201" s="7">
        <v>0.35209550308844872</v>
      </c>
    </row>
    <row r="202" spans="1:11" ht="60" x14ac:dyDescent="0.15">
      <c r="A202" s="3" t="s">
        <v>317</v>
      </c>
      <c r="B202" s="3" t="s">
        <v>318</v>
      </c>
      <c r="C202" s="3">
        <v>2231</v>
      </c>
      <c r="D202" s="3" t="s">
        <v>246</v>
      </c>
      <c r="E202" s="4" t="s">
        <v>14</v>
      </c>
      <c r="F202" s="4" t="s">
        <v>211</v>
      </c>
      <c r="G202" s="3" t="s">
        <v>256</v>
      </c>
      <c r="H202" s="3" t="s">
        <v>257</v>
      </c>
      <c r="I202" s="4">
        <v>23</v>
      </c>
      <c r="J202" s="6">
        <v>14690</v>
      </c>
      <c r="K202" s="7">
        <v>0.5814768555905383</v>
      </c>
    </row>
    <row r="203" spans="1:11" ht="60" x14ac:dyDescent="0.15">
      <c r="A203" s="3" t="s">
        <v>317</v>
      </c>
      <c r="B203" s="3" t="s">
        <v>318</v>
      </c>
      <c r="C203" s="3">
        <v>2231</v>
      </c>
      <c r="D203" s="3" t="s">
        <v>246</v>
      </c>
      <c r="E203" s="4" t="s">
        <v>14</v>
      </c>
      <c r="F203" s="4" t="s">
        <v>217</v>
      </c>
      <c r="G203" s="3" t="s">
        <v>71</v>
      </c>
      <c r="H203" s="3" t="s">
        <v>72</v>
      </c>
      <c r="I203" s="4">
        <v>59</v>
      </c>
      <c r="J203" s="6">
        <v>1600</v>
      </c>
      <c r="K203" s="7">
        <v>0.1060308680328768</v>
      </c>
    </row>
    <row r="204" spans="1:11" ht="96" x14ac:dyDescent="0.15">
      <c r="A204" s="3" t="s">
        <v>321</v>
      </c>
      <c r="B204" s="3" t="s">
        <v>318</v>
      </c>
      <c r="C204" s="3">
        <v>2231</v>
      </c>
      <c r="D204" s="3" t="s">
        <v>246</v>
      </c>
      <c r="E204" s="4" t="s">
        <v>14</v>
      </c>
      <c r="F204" s="4" t="s">
        <v>217</v>
      </c>
      <c r="G204" s="3" t="s">
        <v>229</v>
      </c>
      <c r="H204" s="3" t="s">
        <v>230</v>
      </c>
      <c r="I204" s="4">
        <v>4</v>
      </c>
      <c r="J204" s="6">
        <v>5040</v>
      </c>
      <c r="K204" s="7">
        <v>0.11447889283302251</v>
      </c>
    </row>
    <row r="205" spans="1:11" ht="96" x14ac:dyDescent="0.15">
      <c r="A205" s="3" t="s">
        <v>321</v>
      </c>
      <c r="B205" s="3" t="s">
        <v>318</v>
      </c>
      <c r="C205" s="3">
        <v>2231</v>
      </c>
      <c r="D205" s="3" t="s">
        <v>216</v>
      </c>
      <c r="E205" s="4" t="s">
        <v>14</v>
      </c>
      <c r="F205" s="4" t="s">
        <v>211</v>
      </c>
      <c r="G205" s="3" t="s">
        <v>322</v>
      </c>
      <c r="H205" s="3" t="s">
        <v>323</v>
      </c>
      <c r="I205" s="4">
        <v>10</v>
      </c>
      <c r="J205" s="6">
        <v>2250</v>
      </c>
      <c r="K205" s="7">
        <v>0.58318479003307189</v>
      </c>
    </row>
    <row r="206" spans="1:11" ht="96" x14ac:dyDescent="0.15">
      <c r="A206" s="3" t="s">
        <v>321</v>
      </c>
      <c r="B206" s="3" t="s">
        <v>318</v>
      </c>
      <c r="C206" s="3">
        <v>2231</v>
      </c>
      <c r="D206" s="3" t="s">
        <v>246</v>
      </c>
      <c r="E206" s="4" t="s">
        <v>14</v>
      </c>
      <c r="F206" s="4" t="s">
        <v>217</v>
      </c>
      <c r="G206" s="3" t="s">
        <v>324</v>
      </c>
      <c r="H206" s="3" t="s">
        <v>325</v>
      </c>
      <c r="I206" s="4">
        <v>4</v>
      </c>
      <c r="J206" s="6">
        <v>8000</v>
      </c>
      <c r="K206" s="7">
        <v>0.57346599024648015</v>
      </c>
    </row>
    <row r="207" spans="1:11" ht="96" x14ac:dyDescent="0.15">
      <c r="A207" s="3" t="s">
        <v>321</v>
      </c>
      <c r="B207" s="3" t="s">
        <v>318</v>
      </c>
      <c r="C207" s="3">
        <v>2231</v>
      </c>
      <c r="D207" s="3" t="s">
        <v>216</v>
      </c>
      <c r="E207" s="4" t="s">
        <v>14</v>
      </c>
      <c r="F207" s="4" t="s">
        <v>217</v>
      </c>
      <c r="G207" s="3" t="s">
        <v>87</v>
      </c>
      <c r="H207" s="3" t="s">
        <v>88</v>
      </c>
      <c r="I207" s="4">
        <v>45</v>
      </c>
      <c r="J207" s="6">
        <v>750</v>
      </c>
      <c r="K207" s="7">
        <v>4.9695239089402869E-2</v>
      </c>
    </row>
    <row r="208" spans="1:11" ht="96" x14ac:dyDescent="0.15">
      <c r="A208" s="3" t="s">
        <v>321</v>
      </c>
      <c r="B208" s="3" t="s">
        <v>318</v>
      </c>
      <c r="C208" s="3">
        <v>2231</v>
      </c>
      <c r="D208" s="3" t="s">
        <v>216</v>
      </c>
      <c r="E208" s="4" t="s">
        <v>14</v>
      </c>
      <c r="F208" s="4" t="s">
        <v>211</v>
      </c>
      <c r="G208" s="3" t="s">
        <v>185</v>
      </c>
      <c r="H208" s="3" t="s">
        <v>186</v>
      </c>
      <c r="I208" s="4">
        <v>52</v>
      </c>
      <c r="J208" s="6">
        <v>500</v>
      </c>
      <c r="K208" s="7">
        <v>4.309724872177232E-2</v>
      </c>
    </row>
    <row r="209" spans="1:11" ht="96" x14ac:dyDescent="0.15">
      <c r="A209" s="3" t="s">
        <v>321</v>
      </c>
      <c r="B209" s="3" t="s">
        <v>318</v>
      </c>
      <c r="C209" s="3">
        <v>2231</v>
      </c>
      <c r="D209" s="3" t="s">
        <v>216</v>
      </c>
      <c r="E209" s="4" t="s">
        <v>14</v>
      </c>
      <c r="F209" s="4" t="s">
        <v>217</v>
      </c>
      <c r="G209" s="3" t="s">
        <v>97</v>
      </c>
      <c r="H209" s="3" t="s">
        <v>98</v>
      </c>
      <c r="I209" s="4">
        <v>67</v>
      </c>
      <c r="J209" s="6">
        <v>3460</v>
      </c>
      <c r="K209" s="7">
        <v>0.22957530812328059</v>
      </c>
    </row>
    <row r="210" spans="1:11" ht="108" x14ac:dyDescent="0.15">
      <c r="A210" s="3" t="s">
        <v>326</v>
      </c>
      <c r="B210" s="3" t="s">
        <v>327</v>
      </c>
      <c r="C210" s="3">
        <v>1346</v>
      </c>
      <c r="D210" s="3" t="s">
        <v>246</v>
      </c>
      <c r="E210" s="4" t="s">
        <v>14</v>
      </c>
      <c r="F210" s="4" t="s">
        <v>208</v>
      </c>
      <c r="G210" s="3" t="s">
        <v>15</v>
      </c>
      <c r="H210" s="3" t="s">
        <v>16</v>
      </c>
      <c r="I210" s="4">
        <v>58</v>
      </c>
      <c r="J210" s="6">
        <v>5410</v>
      </c>
      <c r="K210" s="7">
        <v>0.26699247103504087</v>
      </c>
    </row>
    <row r="211" spans="1:11" ht="108" x14ac:dyDescent="0.15">
      <c r="A211" s="3" t="s">
        <v>326</v>
      </c>
      <c r="B211" s="3" t="s">
        <v>327</v>
      </c>
      <c r="C211" s="3">
        <v>1346</v>
      </c>
      <c r="D211" s="3" t="s">
        <v>246</v>
      </c>
      <c r="E211" s="4" t="s">
        <v>14</v>
      </c>
      <c r="F211" s="4" t="s">
        <v>217</v>
      </c>
      <c r="G211" s="3" t="s">
        <v>63</v>
      </c>
      <c r="H211" s="3" t="s">
        <v>64</v>
      </c>
      <c r="I211" s="4">
        <v>1591</v>
      </c>
      <c r="J211" s="6">
        <v>7610</v>
      </c>
      <c r="K211" s="7">
        <v>1.0723437036017396E-2</v>
      </c>
    </row>
    <row r="212" spans="1:11" ht="108" x14ac:dyDescent="0.15">
      <c r="A212" s="3" t="s">
        <v>326</v>
      </c>
      <c r="B212" s="3" t="s">
        <v>327</v>
      </c>
      <c r="C212" s="3">
        <v>1346</v>
      </c>
      <c r="D212" s="3" t="s">
        <v>246</v>
      </c>
      <c r="E212" s="4" t="s">
        <v>14</v>
      </c>
      <c r="F212" s="4" t="s">
        <v>217</v>
      </c>
      <c r="G212" s="3" t="s">
        <v>83</v>
      </c>
      <c r="H212" s="3" t="s">
        <v>84</v>
      </c>
      <c r="I212" s="4">
        <v>49</v>
      </c>
      <c r="J212" s="6">
        <v>1700</v>
      </c>
      <c r="K212" s="7">
        <v>0.11597183984255327</v>
      </c>
    </row>
    <row r="213" spans="1:11" ht="108" x14ac:dyDescent="0.15">
      <c r="A213" s="3" t="s">
        <v>326</v>
      </c>
      <c r="B213" s="3" t="s">
        <v>327</v>
      </c>
      <c r="C213" s="3">
        <v>1346</v>
      </c>
      <c r="D213" s="3" t="s">
        <v>216</v>
      </c>
      <c r="E213" s="4" t="s">
        <v>14</v>
      </c>
      <c r="F213" s="4" t="s">
        <v>217</v>
      </c>
      <c r="G213" s="3" t="s">
        <v>185</v>
      </c>
      <c r="H213" s="3" t="s">
        <v>186</v>
      </c>
      <c r="I213" s="4">
        <v>52</v>
      </c>
      <c r="J213" s="6">
        <v>5800</v>
      </c>
      <c r="K213" s="7">
        <v>0.49992808517255893</v>
      </c>
    </row>
    <row r="214" spans="1:11" ht="108" x14ac:dyDescent="0.15">
      <c r="A214" s="3" t="s">
        <v>326</v>
      </c>
      <c r="B214" s="3" t="s">
        <v>327</v>
      </c>
      <c r="C214" s="3">
        <v>1346</v>
      </c>
      <c r="D214" s="3" t="s">
        <v>246</v>
      </c>
      <c r="E214" s="4" t="s">
        <v>14</v>
      </c>
      <c r="F214" s="4" t="s">
        <v>217</v>
      </c>
      <c r="G214" s="3" t="s">
        <v>97</v>
      </c>
      <c r="H214" s="3" t="s">
        <v>98</v>
      </c>
      <c r="I214" s="4">
        <v>67</v>
      </c>
      <c r="J214" s="6">
        <v>775</v>
      </c>
      <c r="K214" s="7">
        <v>5.1422214969809962E-2</v>
      </c>
    </row>
    <row r="215" spans="1:11" ht="108" x14ac:dyDescent="0.15">
      <c r="A215" s="3" t="s">
        <v>326</v>
      </c>
      <c r="B215" s="3" t="s">
        <v>327</v>
      </c>
      <c r="C215" s="3">
        <v>1346</v>
      </c>
      <c r="D215" s="3" t="s">
        <v>246</v>
      </c>
      <c r="E215" s="4" t="s">
        <v>14</v>
      </c>
      <c r="F215" s="4" t="s">
        <v>211</v>
      </c>
      <c r="G215" s="3" t="s">
        <v>73</v>
      </c>
      <c r="H215" s="3" t="s">
        <v>74</v>
      </c>
      <c r="I215" s="4">
        <v>2786</v>
      </c>
      <c r="J215" s="6">
        <v>8705</v>
      </c>
      <c r="K215" s="7">
        <v>2.6252515221112521E-2</v>
      </c>
    </row>
    <row r="216" spans="1:11" ht="60" x14ac:dyDescent="0.15">
      <c r="A216" s="3" t="s">
        <v>328</v>
      </c>
      <c r="B216" s="3" t="s">
        <v>329</v>
      </c>
      <c r="C216" s="3">
        <v>174</v>
      </c>
      <c r="D216" s="3" t="s">
        <v>246</v>
      </c>
      <c r="E216" s="4" t="s">
        <v>201</v>
      </c>
      <c r="F216" s="4" t="s">
        <v>211</v>
      </c>
      <c r="G216" s="3" t="s">
        <v>53</v>
      </c>
      <c r="H216" s="3" t="s">
        <v>54</v>
      </c>
      <c r="I216" s="4">
        <v>81</v>
      </c>
      <c r="J216" s="6">
        <v>2000</v>
      </c>
      <c r="K216" s="7">
        <v>4.91304482875436E-2</v>
      </c>
    </row>
    <row r="217" spans="1:11" x14ac:dyDescent="0.15">
      <c r="A217" s="5" t="s">
        <v>202</v>
      </c>
      <c r="B217" s="5" t="s">
        <v>202</v>
      </c>
      <c r="G217" s="5" t="s">
        <v>202</v>
      </c>
      <c r="H217" s="5" t="s">
        <v>202</v>
      </c>
      <c r="I217" s="5" t="s">
        <v>202</v>
      </c>
      <c r="J217" s="5" t="s">
        <v>202</v>
      </c>
      <c r="K217" s="5" t="s">
        <v>202</v>
      </c>
    </row>
    <row r="218" spans="1:11" ht="14.25" x14ac:dyDescent="0.15">
      <c r="A218" s="5" t="s">
        <v>202</v>
      </c>
      <c r="B218" s="5" t="s">
        <v>202</v>
      </c>
      <c r="G218" s="5" t="s">
        <v>202</v>
      </c>
      <c r="H218" s="5" t="s">
        <v>202</v>
      </c>
      <c r="I218" s="12" t="s">
        <v>203</v>
      </c>
      <c r="J218" s="12" t="s">
        <v>203</v>
      </c>
      <c r="K218" s="12" t="s">
        <v>203</v>
      </c>
    </row>
    <row r="219" spans="1:11" ht="14.25" x14ac:dyDescent="0.15">
      <c r="A219" s="5" t="s">
        <v>202</v>
      </c>
      <c r="B219" s="5" t="s">
        <v>202</v>
      </c>
      <c r="G219" s="5" t="s">
        <v>202</v>
      </c>
      <c r="H219" s="5" t="s">
        <v>202</v>
      </c>
      <c r="I219" s="8" t="s">
        <v>330</v>
      </c>
      <c r="J219" s="8" t="s">
        <v>330</v>
      </c>
      <c r="K219" s="8" t="s">
        <v>330</v>
      </c>
    </row>
  </sheetData>
  <mergeCells count="2">
    <mergeCell ref="I218:K218"/>
    <mergeCell ref="I219:K219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理财产品投资非标资产运行公告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焦玉欣</cp:lastModifiedBy>
  <dcterms:created xsi:type="dcterms:W3CDTF">2017-02-22T06:06:00Z</dcterms:created>
  <dcterms:modified xsi:type="dcterms:W3CDTF">2020-08-05T06:08:30Z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