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非标产品公告\"/>
    </mc:Choice>
  </mc:AlternateContent>
  <bookViews>
    <workbookView xWindow="0" yWindow="0" windowWidth="20385" windowHeight="8385"/>
  </bookViews>
  <sheets>
    <sheet name="理财产品投资非标资产运行公告" sheetId="5" r:id="rId1"/>
    <sheet name="Sheet1" sheetId="6" r:id="rId2"/>
  </sheets>
  <definedNames>
    <definedName name="_xlnm._FilterDatabase" localSheetId="0" hidden="1">理财产品投资非标资产运行公告!$A$5:$K$258</definedName>
  </definedNames>
  <calcPr calcId="152511"/>
</workbook>
</file>

<file path=xl/calcChain.xml><?xml version="1.0" encoding="utf-8"?>
<calcChain xmlns="http://schemas.openxmlformats.org/spreadsheetml/2006/main">
  <c r="B7" i="5" l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6" i="5"/>
</calcChain>
</file>

<file path=xl/sharedStrings.xml><?xml version="1.0" encoding="utf-8"?>
<sst xmlns="http://schemas.openxmlformats.org/spreadsheetml/2006/main" count="3275" uniqueCount="511">
  <si>
    <t>青岛银行理财产品投资非标资产运行公告</t>
  </si>
  <si>
    <t>尊敬的客户：</t>
  </si>
  <si>
    <t>项目名称</t>
  </si>
  <si>
    <t>融资客户名称</t>
  </si>
  <si>
    <t>剩余融资期限</t>
  </si>
  <si>
    <t>资产质量</t>
  </si>
  <si>
    <t>还本付息分配</t>
  </si>
  <si>
    <t>交易结构</t>
  </si>
  <si>
    <t>产品代码</t>
  </si>
  <si>
    <t>产品名称</t>
  </si>
  <si>
    <t>产品剩余期限</t>
  </si>
  <si>
    <t>持仓面值(万元)</t>
  </si>
  <si>
    <t>产品中持仓占比</t>
  </si>
  <si>
    <t xml:space="preserve">    非常感谢您一直以来选择投资青岛银行理财产品，2019年10月31日，我行理财产品投资非标资产情况如下：</t>
  </si>
  <si>
    <t>三个月</t>
  </si>
  <si>
    <t>CY18157</t>
  </si>
  <si>
    <t>创赢计划2018年157期</t>
  </si>
  <si>
    <t>CY18648</t>
  </si>
  <si>
    <t>创赢计划2018年648期</t>
  </si>
  <si>
    <t>CY19368</t>
  </si>
  <si>
    <t>创赢计划2019年368期</t>
  </si>
  <si>
    <t>CY19614</t>
  </si>
  <si>
    <t>创赢计划2019年614期（金卡级以上客户专属）</t>
  </si>
  <si>
    <t>CY19656</t>
  </si>
  <si>
    <t>创赢计划2019年656期(港口支行青岛港职工专属)</t>
  </si>
  <si>
    <t>CY19858</t>
  </si>
  <si>
    <t>创赢计划2019年858期（青医附院职工专属）</t>
  </si>
  <si>
    <t>CYQGGX19120</t>
  </si>
  <si>
    <t>创赢计划“钱柜共享”2019年120期</t>
  </si>
  <si>
    <t>CYQGGX19134</t>
  </si>
  <si>
    <t>创赢计划“钱柜共享”2019年134期</t>
  </si>
  <si>
    <t>CYQGGX19154</t>
  </si>
  <si>
    <t>创赢计划“钱柜共享”2019年154期</t>
  </si>
  <si>
    <t>CYQGGX19155</t>
  </si>
  <si>
    <t>创赢计划“钱柜共享”2019年155期</t>
  </si>
  <si>
    <t>QC19119</t>
  </si>
  <si>
    <t>钱潮计划2019年119期（“你是我的好朋友”）</t>
  </si>
  <si>
    <t>QC19126</t>
  </si>
  <si>
    <t>钱潮计划2019年126期（“财富提升”专属理财）</t>
  </si>
  <si>
    <t>QC19127</t>
  </si>
  <si>
    <t>钱潮计划2019年127期（“你是我的好朋友”）</t>
  </si>
  <si>
    <t>QC19128</t>
  </si>
  <si>
    <t>钱潮计划2019年128期（“迎新”新客专享理财）</t>
  </si>
  <si>
    <t>SJSSTTKX03</t>
  </si>
  <si>
    <t>青岛银行速决速胜系列天天开薪人民币公司理财产品</t>
  </si>
  <si>
    <t>ZXTTKX01</t>
  </si>
  <si>
    <t>天天开薪（尊享版）</t>
  </si>
  <si>
    <t>SJSS190155</t>
  </si>
  <si>
    <t>速决速胜非保本理财2019年第0155期</t>
  </si>
  <si>
    <t>SJSS190159</t>
  </si>
  <si>
    <t>速决速胜非保本理财2019年第0159期</t>
  </si>
  <si>
    <t>ZX18444</t>
  </si>
  <si>
    <t>尊享计划2018年444期</t>
  </si>
  <si>
    <t>ZX18475</t>
  </si>
  <si>
    <t>尊享计划2018年475期</t>
  </si>
  <si>
    <t>ZX18479</t>
  </si>
  <si>
    <t>尊享计划2018年479期</t>
  </si>
  <si>
    <t>ZX19023</t>
  </si>
  <si>
    <t>尊享计划2019年23期</t>
  </si>
  <si>
    <t>ZX19272</t>
  </si>
  <si>
    <t>尊享计划2019年272期</t>
  </si>
  <si>
    <t>ZX19364</t>
  </si>
  <si>
    <t>尊享计划2019年364期</t>
  </si>
  <si>
    <t>ZX19365</t>
  </si>
  <si>
    <t>尊享计划2019年365期</t>
  </si>
  <si>
    <t>ZX19409</t>
  </si>
  <si>
    <t>尊享计划2019年409期</t>
  </si>
  <si>
    <t>ZX19412</t>
  </si>
  <si>
    <t>尊享计划2019年412期</t>
  </si>
  <si>
    <t>ZX19413</t>
  </si>
  <si>
    <t>尊享计划2019年413期</t>
  </si>
  <si>
    <t>ZX19414</t>
  </si>
  <si>
    <t>尊享计划2019年414期</t>
  </si>
  <si>
    <t>ZX19415</t>
  </si>
  <si>
    <t>尊享计划2019年415期</t>
  </si>
  <si>
    <t>ZX19445</t>
  </si>
  <si>
    <t>尊享计划2019年445期</t>
  </si>
  <si>
    <t>ZX19446</t>
  </si>
  <si>
    <t>尊享计划2019年446期</t>
  </si>
  <si>
    <t>ZXCYGG14A</t>
  </si>
  <si>
    <t>海融财富尊享系列“财源滚滚”开放式净值型人民币个人理财计划（14天A款）</t>
  </si>
  <si>
    <t>ZXCYGG14B</t>
  </si>
  <si>
    <t>海融财富尊享系列“财源滚滚”开放式净值型人民币个人理财计划（14天B款）</t>
  </si>
  <si>
    <t>ZXCYGG3008</t>
  </si>
  <si>
    <t>海融财富尊享系列“财源滚滚”开放式净值型人民币个人理财计划（1个月-08）</t>
  </si>
  <si>
    <t>ZXCYGG3018</t>
  </si>
  <si>
    <t>海融财富尊享系列“财源滚滚”开放式净值型人民币个人理财计划（1个月-18）</t>
  </si>
  <si>
    <t>ZXCYGG3028</t>
  </si>
  <si>
    <t>海融财富尊享系列“财源滚滚”开放式净值型人民币个人理财计划（1个月-28）</t>
  </si>
  <si>
    <t>ZX19077</t>
  </si>
  <si>
    <t>尊享计划2019年77期</t>
  </si>
  <si>
    <t>ZX19102</t>
  </si>
  <si>
    <t>尊享计划2019年102期</t>
  </si>
  <si>
    <t>ZX19161</t>
  </si>
  <si>
    <t>尊享计划2019年161期</t>
  </si>
  <si>
    <t>ZX19164</t>
  </si>
  <si>
    <t>尊享计划2019年164期</t>
  </si>
  <si>
    <t>ZX19222</t>
  </si>
  <si>
    <t>尊享计划2019年222期</t>
  </si>
  <si>
    <t>ZX19361</t>
  </si>
  <si>
    <t>尊享计划2019年361期(青医附院职工专属）</t>
  </si>
  <si>
    <t>SJSS190164</t>
  </si>
  <si>
    <t>速决速胜非保本理财2019年第0164期</t>
  </si>
  <si>
    <t>SJSS190165</t>
  </si>
  <si>
    <t>速决速胜非保本理财2019年第0165期</t>
  </si>
  <si>
    <t>SJSS190166</t>
  </si>
  <si>
    <t>速决速胜非保本理财2019年第0166期</t>
  </si>
  <si>
    <t>ZX19110</t>
  </si>
  <si>
    <t>尊享计划2019年110期</t>
  </si>
  <si>
    <t>ZX19130</t>
  </si>
  <si>
    <t>尊享计划2019年130期</t>
  </si>
  <si>
    <t>ZX19167</t>
  </si>
  <si>
    <t>尊享计划2019年167期</t>
  </si>
  <si>
    <t>ZX19407</t>
  </si>
  <si>
    <t>尊享计划2019年407期(青医附院职工专属）</t>
  </si>
  <si>
    <t>ZX19408</t>
  </si>
  <si>
    <t>尊享计划2019年408期</t>
  </si>
  <si>
    <t>ZX19441</t>
  </si>
  <si>
    <t>尊享计划2019年441期</t>
  </si>
  <si>
    <t>ZX19442</t>
  </si>
  <si>
    <t>尊享计划2019年442期</t>
  </si>
  <si>
    <t>ZX19447</t>
  </si>
  <si>
    <t>尊享计划2019年447期</t>
  </si>
  <si>
    <t>ZX19448</t>
  </si>
  <si>
    <t>尊享计划2019年448期</t>
  </si>
  <si>
    <t>ZX19226</t>
  </si>
  <si>
    <t>尊享计划2019年226期</t>
  </si>
  <si>
    <t>ZX18466</t>
  </si>
  <si>
    <t>尊享计划2018年466期</t>
  </si>
  <si>
    <t>ZX19410</t>
  </si>
  <si>
    <t>尊享计划2019年410期</t>
  </si>
  <si>
    <t>ZX19411</t>
  </si>
  <si>
    <t>尊享计划2019年411期</t>
  </si>
  <si>
    <t>ZX19068</t>
  </si>
  <si>
    <t>尊享计划2019年68期</t>
  </si>
  <si>
    <t>ZX19296</t>
  </si>
  <si>
    <t>尊享计划2019年296期</t>
  </si>
  <si>
    <t>ZX19301</t>
  </si>
  <si>
    <t>尊享计划2019年301期</t>
  </si>
  <si>
    <t>ZX19330</t>
  </si>
  <si>
    <t>尊享计划2019年330期</t>
  </si>
  <si>
    <t>ZX19331</t>
  </si>
  <si>
    <t>尊享计划2019年331期</t>
  </si>
  <si>
    <t>ZX19334</t>
  </si>
  <si>
    <t>尊享计划2019年334期</t>
  </si>
  <si>
    <t>ZX19335</t>
  </si>
  <si>
    <t>尊享计划2019年335期</t>
  </si>
  <si>
    <t>ZX19362</t>
  </si>
  <si>
    <t>尊享计划2019年362期</t>
  </si>
  <si>
    <t>ZX19368</t>
  </si>
  <si>
    <t>尊享计划2019年368期</t>
  </si>
  <si>
    <t>ZX19369</t>
  </si>
  <si>
    <t>尊享计划2019年369期</t>
  </si>
  <si>
    <t>ZX19370</t>
  </si>
  <si>
    <t>尊享计划2019年370期</t>
  </si>
  <si>
    <t>ZX19031</t>
  </si>
  <si>
    <t>尊享计划2019年31期</t>
  </si>
  <si>
    <t>ZX19064</t>
  </si>
  <si>
    <t>尊享计划2019年64期</t>
  </si>
  <si>
    <t>ZX19196</t>
  </si>
  <si>
    <t>尊享计划2019年196期</t>
  </si>
  <si>
    <t>ZX19303</t>
  </si>
  <si>
    <t>尊享计划2019年303期</t>
  </si>
  <si>
    <t>ZX19304</t>
  </si>
  <si>
    <t>尊享计划2019年304期</t>
  </si>
  <si>
    <t>SJSS190149</t>
  </si>
  <si>
    <t>速决速胜非保本理财2019年第0149期</t>
  </si>
  <si>
    <t>SJSSZZKXB1</t>
  </si>
  <si>
    <t>青岛银行速决速胜系列周周开薪人民币公司理财产品（单周开放净值型B1款）</t>
  </si>
  <si>
    <t>ZX18511</t>
  </si>
  <si>
    <t>尊享计划2018年511期</t>
  </si>
  <si>
    <t>ZX18517</t>
  </si>
  <si>
    <t>尊享计划2018年517期</t>
  </si>
  <si>
    <t>ZX18523</t>
  </si>
  <si>
    <t>尊享计划2018年523期</t>
  </si>
  <si>
    <t>ZX19006</t>
  </si>
  <si>
    <t>尊享计划2019年6期</t>
  </si>
  <si>
    <t>ZX19073</t>
  </si>
  <si>
    <t>尊享计划2019年73期</t>
  </si>
  <si>
    <t>ZX19098</t>
  </si>
  <si>
    <t>尊享计划2019年98期</t>
  </si>
  <si>
    <t>ZX19106</t>
  </si>
  <si>
    <t>尊享计划2019年106期</t>
  </si>
  <si>
    <t>ZX19142</t>
  </si>
  <si>
    <t>尊享计划2019年142期</t>
  </si>
  <si>
    <t>ZX19192</t>
  </si>
  <si>
    <t>尊享计划2019年192期</t>
  </si>
  <si>
    <t>ZX19194</t>
  </si>
  <si>
    <t>尊享计划2019年194期</t>
  </si>
  <si>
    <t>ZX19198</t>
  </si>
  <si>
    <t>尊享计划2019年198期</t>
  </si>
  <si>
    <t>ZX19220</t>
  </si>
  <si>
    <t>尊享计划2019年220期</t>
  </si>
  <si>
    <t>ZX19274</t>
  </si>
  <si>
    <t>尊享计划2019年274期</t>
  </si>
  <si>
    <t>ZX19298</t>
  </si>
  <si>
    <t>尊享计划2019年298期</t>
  </si>
  <si>
    <t>ZX19299</t>
  </si>
  <si>
    <t>尊享计划2019年299期</t>
  </si>
  <si>
    <t>ZX19300</t>
  </si>
  <si>
    <t>尊享计划2019年300期</t>
  </si>
  <si>
    <t>ZX19302</t>
  </si>
  <si>
    <t>尊享计划2019年302期</t>
  </si>
  <si>
    <t>ZX19326</t>
  </si>
  <si>
    <t>尊享计划2019年326期</t>
  </si>
  <si>
    <t>ZX19328</t>
  </si>
  <si>
    <t>尊享计划2019年328期</t>
  </si>
  <si>
    <t>ZX19366</t>
  </si>
  <si>
    <t>尊享计划2019年366期</t>
  </si>
  <si>
    <t>ZX19367</t>
  </si>
  <si>
    <t>尊享计划2019年367期</t>
  </si>
  <si>
    <t>ZX19371</t>
  </si>
  <si>
    <t>尊享计划2019年371期</t>
  </si>
  <si>
    <t>ZX19485</t>
  </si>
  <si>
    <t>尊享计划2019年485期(青医附院职工专属）</t>
  </si>
  <si>
    <t>ZX18436</t>
  </si>
  <si>
    <t>尊享计划2018年436期</t>
  </si>
  <si>
    <t>ZX19332</t>
  </si>
  <si>
    <t>尊享计划2019年332期</t>
  </si>
  <si>
    <t>ZX19333</t>
  </si>
  <si>
    <t>尊享计划2019年333期</t>
  </si>
  <si>
    <t>SJSS190157</t>
  </si>
  <si>
    <t>速决速胜非保本理财2019年第0157期</t>
  </si>
  <si>
    <t>ZX18090</t>
  </si>
  <si>
    <t>尊享计划2018年90期</t>
  </si>
  <si>
    <t>ZX19224</t>
  </si>
  <si>
    <t>尊享计划2019年224期</t>
  </si>
  <si>
    <t>ZX19363</t>
  </si>
  <si>
    <t>尊享计划2019年363期</t>
  </si>
  <si>
    <t>ZX19329</t>
  </si>
  <si>
    <t>尊享计划2019年329期</t>
  </si>
  <si>
    <t>SJSS190161</t>
  </si>
  <si>
    <t>速决速胜非保本理财2019年第0161期</t>
  </si>
  <si>
    <t>ZX19327</t>
  </si>
  <si>
    <t>尊享计划2019年327期</t>
  </si>
  <si>
    <t>ZX19443</t>
  </si>
  <si>
    <t>尊享计划2019年443期</t>
  </si>
  <si>
    <t>ZX19444</t>
  </si>
  <si>
    <t>尊享计划2019年444期</t>
  </si>
  <si>
    <t>一次性</t>
  </si>
  <si>
    <t>SJSS190120</t>
  </si>
  <si>
    <t>速决速胜非保本理财2019年第0120期(封闭净值型）</t>
  </si>
  <si>
    <t>SJSS190124</t>
  </si>
  <si>
    <t>速决速胜非保本理财2019年第0124期(封闭净值型)</t>
  </si>
  <si>
    <t>ZX18457</t>
  </si>
  <si>
    <t>尊享计划2018年457期（封闭式净值型）</t>
  </si>
  <si>
    <t>ZX18459</t>
  </si>
  <si>
    <t>尊享计划2018年459期（封闭式净值型）</t>
  </si>
  <si>
    <t>ZX18462</t>
  </si>
  <si>
    <t>尊享计划2018年462期（封闭式净值型）</t>
  </si>
  <si>
    <t>ZX18493</t>
  </si>
  <si>
    <t>尊享计划2018年493期（封闭式净值型）</t>
  </si>
  <si>
    <t>ZX18496</t>
  </si>
  <si>
    <t>尊享计划2018年496期（封闭式净值型）</t>
  </si>
  <si>
    <t>ZX19085</t>
  </si>
  <si>
    <t>尊享计划2019年85期（封闭式净值型）</t>
  </si>
  <si>
    <t>ZX19088</t>
  </si>
  <si>
    <t>尊享计划2019年88期（封闭式净值型）</t>
  </si>
  <si>
    <t>ZX19094</t>
  </si>
  <si>
    <t>尊享计划2019年94期（封闭式净值型）</t>
  </si>
  <si>
    <t>ZX19112</t>
  </si>
  <si>
    <t>尊享计划2019年112期（封闭式净值型）</t>
  </si>
  <si>
    <t>ZX19116</t>
  </si>
  <si>
    <t>尊享计划2019年116期（封闭式净值型）</t>
  </si>
  <si>
    <t>ZX19211</t>
  </si>
  <si>
    <t>尊享计划2019年211期（封闭式净值型）</t>
  </si>
  <si>
    <t>ZX19216</t>
  </si>
  <si>
    <t>尊享计划2019年216期（封闭式净值型）</t>
  </si>
  <si>
    <t>ZX19232</t>
  </si>
  <si>
    <t>尊享计划2019年232期（封闭式净值型）</t>
  </si>
  <si>
    <t>ZX19236</t>
  </si>
  <si>
    <t>尊享计划2019年236期（封闭式净值型）</t>
  </si>
  <si>
    <t>ZX19240</t>
  </si>
  <si>
    <t>尊享计划2019年240期（封闭式净值型）</t>
  </si>
  <si>
    <t>ZX19318</t>
  </si>
  <si>
    <t>尊享计划2019年318期（封闭式净值型）</t>
  </si>
  <si>
    <t>ZX19322</t>
  </si>
  <si>
    <t>尊享计划2019年322期（封闭式净值型）</t>
  </si>
  <si>
    <t>ZX19336</t>
  </si>
  <si>
    <t>尊享计划2019年336期（封闭式净值型）</t>
  </si>
  <si>
    <t>ZX19340</t>
  </si>
  <si>
    <t>尊享计划2019年340期（封闭式净值型）</t>
  </si>
  <si>
    <t>ZX19344</t>
  </si>
  <si>
    <t>尊享计划2019年344期（封闭式净值型）</t>
  </si>
  <si>
    <t>ZX19353</t>
  </si>
  <si>
    <t>尊享计划2019年353期（封闭式净值型）</t>
  </si>
  <si>
    <t>ZX19027</t>
  </si>
  <si>
    <t>尊享计划2019年27期</t>
  </si>
  <si>
    <t>SJSS190163</t>
  </si>
  <si>
    <t>速决速胜非保本理财2019年第0163期(封闭净值型)</t>
  </si>
  <si>
    <t>ZX19208</t>
  </si>
  <si>
    <t>尊享计划2019年208期（封闭式净值型）</t>
  </si>
  <si>
    <t>ZX19214</t>
  </si>
  <si>
    <t>尊享计划2019年214期（封闭式净值型）</t>
  </si>
  <si>
    <t>ZX19218</t>
  </si>
  <si>
    <t>尊享计划2019年218期（封闭式净值型）</t>
  </si>
  <si>
    <t>ZX19233</t>
  </si>
  <si>
    <t>尊享计划2019年233期（封闭式净值型）</t>
  </si>
  <si>
    <t>ZX19241</t>
  </si>
  <si>
    <t>尊享计划2019年241期（封闭式净值型）</t>
  </si>
  <si>
    <t>ZX19256</t>
  </si>
  <si>
    <t>尊享计划2019年256期（封闭式净值型）</t>
  </si>
  <si>
    <t>ZX19262</t>
  </si>
  <si>
    <t>尊享计划2019年262期（封闭式净值型）</t>
  </si>
  <si>
    <t>ZX19268</t>
  </si>
  <si>
    <t>尊享计划2019年268期（封闭式净值型）</t>
  </si>
  <si>
    <t>ZX19278</t>
  </si>
  <si>
    <t>尊享计划2019年278期（封闭式净值型）</t>
  </si>
  <si>
    <t>ZX19281</t>
  </si>
  <si>
    <t>尊享计划2019年281期（封闭式净值型）</t>
  </si>
  <si>
    <t>ZX19307</t>
  </si>
  <si>
    <t>尊享计划2019年307期（封闭式净值型）</t>
  </si>
  <si>
    <t>ZX19321</t>
  </si>
  <si>
    <t>尊享计划2019年321期（封闭式净值型）</t>
  </si>
  <si>
    <t>ZX19449</t>
  </si>
  <si>
    <t>尊享计划2019年449期（封闭式净值型）</t>
  </si>
  <si>
    <t>ZX19452</t>
  </si>
  <si>
    <t>尊享计划2019年452期（封闭式净值型）</t>
  </si>
  <si>
    <t>ZX19458</t>
  </si>
  <si>
    <t>尊享计划2019年458期（封闭式净值型）</t>
  </si>
  <si>
    <t/>
  </si>
  <si>
    <t>青岛银行股份有限公司</t>
  </si>
  <si>
    <t>2019年11月01日</t>
  </si>
  <si>
    <t>非常感谢您一直以来选择投资青岛银行理财产品，2019年10月31日，我行理财产品投资非标资产情况如下：</t>
  </si>
  <si>
    <t>长安宁-鼎盛裕和贷款单一资金信托</t>
  </si>
  <si>
    <t>东证融汇明珠355号1期（济南财金青银投资管理合伙企业）</t>
  </si>
  <si>
    <t>东证融汇明珠355号2期（济南财金青银投资管理合伙企业）</t>
  </si>
  <si>
    <t>东证融汇明珠355号3期（威海石岛青银城市建设投资中心）</t>
  </si>
  <si>
    <t>万家共赢1号资管5期（烟台青银城镇建设发展基金中心）</t>
  </si>
  <si>
    <t>万家共赢青赢1号资管10期（东营青银发展基金-利津县）</t>
  </si>
  <si>
    <t>万家共赢青赢1号资管11期（东营青银发展基金-广饶县）</t>
  </si>
  <si>
    <t>万家共赢青赢1号资管12期（东营青银发展基金-广饶县）</t>
  </si>
  <si>
    <t>万家共赢青赢1号资管13期（东营青银发展基金-垦利县）</t>
  </si>
  <si>
    <t>万家共赢青赢1号资管14期（东营青银发展基金-利津县）</t>
  </si>
  <si>
    <t>万家共赢青赢1号资管15期（东营青银发展基金-东营区）</t>
  </si>
  <si>
    <t>万家共赢青赢1号资管16期（东营青银发展基金-垦利县）</t>
  </si>
  <si>
    <t>万家共赢青赢1号资管17期（东营青银发展基金-利津县）</t>
  </si>
  <si>
    <t>万家共赢青赢1号资管18期（东营青银发展基金-东营区）</t>
  </si>
  <si>
    <t>万家共赢青赢1号资管1期(荣成城镇建设—棚改及管网改造）</t>
  </si>
  <si>
    <t>万家共赢青赢1号资管2期（里口山城市发展基金）</t>
  </si>
  <si>
    <t>万家共赢青赢1号资管3期(威海市青文城市建设）</t>
  </si>
  <si>
    <t>万家共赢青赢1号资管4期(东营青银市建设发展基金）</t>
  </si>
  <si>
    <t>万家共赢青赢1号资管6期（东营河口区发展基金）</t>
  </si>
  <si>
    <t>万家共赢青赢1号资管7期（东营河口区发展基金）</t>
  </si>
  <si>
    <t>万家共赢青赢1号资管8期（广饶县发展基金）</t>
  </si>
  <si>
    <t>万家共赢青赢1号资管9期（垦利县发展基金）</t>
  </si>
  <si>
    <t>万家共赢青赢2号资管4期(青岛腾瑞投资管理中心）</t>
  </si>
  <si>
    <t>万家共赢青赢2号资管6期（烟台市芝罘青银城镇建设发展基金中心）</t>
  </si>
  <si>
    <t>万家共赢青赢2号资管7期（青岛腾瑞投资管理中心2期）</t>
  </si>
  <si>
    <t>西藏东方财富证券雪域237号1期（万华化学定增2）</t>
  </si>
  <si>
    <t>西藏东方财富证券雪域242号定向资产管理计划4期B（青岛腾瑞投资管理中心3期）</t>
  </si>
  <si>
    <t>西藏东方财富证券雪域242号定向资产管理计划5期（潍坊市奎文青银城镇建设发展基金合伙企业）</t>
  </si>
  <si>
    <t>西藏东方财富证券雪域242号定向资产管理计划6期(济南源创云腾股权投资合伙企业)</t>
  </si>
  <si>
    <t>西藏信托-千乘1号单一资金信托</t>
  </si>
  <si>
    <t>正常</t>
    <phoneticPr fontId="8" type="noConversion"/>
  </si>
  <si>
    <t>正常</t>
    <phoneticPr fontId="8" type="noConversion"/>
  </si>
  <si>
    <t>正常</t>
    <phoneticPr fontId="8" type="noConversion"/>
  </si>
  <si>
    <t>正常</t>
    <phoneticPr fontId="8" type="noConversion"/>
  </si>
  <si>
    <t>正常</t>
    <phoneticPr fontId="8" type="noConversion"/>
  </si>
  <si>
    <t>优先</t>
    <phoneticPr fontId="8" type="noConversion"/>
  </si>
  <si>
    <t>优先</t>
    <phoneticPr fontId="8" type="noConversion"/>
  </si>
  <si>
    <t>优先</t>
    <phoneticPr fontId="8" type="noConversion"/>
  </si>
  <si>
    <t>优先</t>
    <phoneticPr fontId="8" type="noConversion"/>
  </si>
  <si>
    <t>优先</t>
    <phoneticPr fontId="8" type="noConversion"/>
  </si>
  <si>
    <t>优先</t>
    <phoneticPr fontId="8" type="noConversion"/>
  </si>
  <si>
    <t xml:space="preserve">陕西鼎盛裕和融资租赁有限公司
</t>
    <phoneticPr fontId="8" type="noConversion"/>
  </si>
  <si>
    <t xml:space="preserve"> 911 </t>
  </si>
  <si>
    <t>CY19417</t>
  </si>
  <si>
    <t>创赢计划2019年417期（文创支行青医附院职工专属）</t>
  </si>
  <si>
    <t>CY19487</t>
  </si>
  <si>
    <t>创赢计划2019年487期</t>
  </si>
  <si>
    <t xml:space="preserve">陕西鼎盛裕和融资租赁有限公司
</t>
    <phoneticPr fontId="8" type="noConversion"/>
  </si>
  <si>
    <t>优先</t>
    <phoneticPr fontId="8" type="noConversion"/>
  </si>
  <si>
    <t>CY19610</t>
  </si>
  <si>
    <t>创赢计划2019年610期（红色八月专属）</t>
  </si>
  <si>
    <t>CYQGGX19090</t>
  </si>
  <si>
    <t>创赢计划“钱柜共享”2019年90期</t>
  </si>
  <si>
    <t>QC19097</t>
  </si>
  <si>
    <t>钱潮计划2019年97期（“迎新”新客专享理财）</t>
  </si>
  <si>
    <t>QC19098</t>
  </si>
  <si>
    <t>钱潮计划2019年98期（“感恩”老客提升计划）</t>
  </si>
  <si>
    <t>QC19099</t>
  </si>
  <si>
    <t>钱潮计划2019年99期（“心跳”线上秒杀专属）</t>
  </si>
  <si>
    <t>QC19102</t>
  </si>
  <si>
    <t>钱潮计划2019年102期（你是我的好朋友）</t>
  </si>
  <si>
    <t>济南财金青银投资管理合伙企业（有限合伙）</t>
  </si>
  <si>
    <t xml:space="preserve"> 2444 </t>
  </si>
  <si>
    <t>威海石岛青银城市建设投资中心（有限合伙）</t>
    <phoneticPr fontId="8" type="noConversion"/>
  </si>
  <si>
    <t xml:space="preserve"> 1606 </t>
  </si>
  <si>
    <t>烟台市青银城镇建设发展基金中心（有限合伙）</t>
    <phoneticPr fontId="8" type="noConversion"/>
  </si>
  <si>
    <t xml:space="preserve"> 698 </t>
  </si>
  <si>
    <t>ZX18387</t>
  </si>
  <si>
    <t>尊享计划2018年387期</t>
  </si>
  <si>
    <t>烟台市青银城镇建设发展基金中心（有限合伙）</t>
    <phoneticPr fontId="8" type="noConversion"/>
  </si>
  <si>
    <t>ZX19129</t>
  </si>
  <si>
    <t>尊享计划2019年129期</t>
  </si>
  <si>
    <t>ZX19137</t>
  </si>
  <si>
    <t>尊享计划2019年137期</t>
  </si>
  <si>
    <t>ZX19141</t>
  </si>
  <si>
    <t>尊享计划2019年141期</t>
  </si>
  <si>
    <t>ZX19223</t>
  </si>
  <si>
    <t>尊享计划2019年223期</t>
  </si>
  <si>
    <t>东营青银发展基金（有限合伙）</t>
    <phoneticPr fontId="8" type="noConversion"/>
  </si>
  <si>
    <t xml:space="preserve"> 2460 </t>
  </si>
  <si>
    <t>东营青银发展基金（有限合伙）</t>
    <phoneticPr fontId="8" type="noConversion"/>
  </si>
  <si>
    <t>ZX19295</t>
  </si>
  <si>
    <t>尊享计划2019年295期</t>
  </si>
  <si>
    <t>ZX19133</t>
  </si>
  <si>
    <t>尊享计划2019年133期</t>
  </si>
  <si>
    <t>ZX19105</t>
  </si>
  <si>
    <t>尊享计划2019年105期</t>
  </si>
  <si>
    <t>ZX19271</t>
  </si>
  <si>
    <t>尊享计划2019年271期</t>
  </si>
  <si>
    <t>青银荣成城镇建设发展基金（有限合伙）</t>
  </si>
  <si>
    <t xml:space="preserve"> 1252 </t>
  </si>
  <si>
    <t>ZX19101</t>
  </si>
  <si>
    <t>尊享计划2019年101期</t>
  </si>
  <si>
    <t>ZX19109</t>
  </si>
  <si>
    <t>尊享计划2019年109期</t>
  </si>
  <si>
    <t>ZX19160</t>
  </si>
  <si>
    <t>尊享计划2019年160期</t>
  </si>
  <si>
    <t>ZX19163</t>
  </si>
  <si>
    <t>尊享计划2019年163期</t>
  </si>
  <si>
    <t>ZX19225</t>
  </si>
  <si>
    <t>尊享计划2019年225期</t>
  </si>
  <si>
    <t>ZX19273</t>
  </si>
  <si>
    <t>尊享计划2019年273期</t>
  </si>
  <si>
    <t>ZX19275</t>
  </si>
  <si>
    <t>尊享计划2019年275期</t>
  </si>
  <si>
    <t>威海市里口山建设投资基金（有限合伙）</t>
    <phoneticPr fontId="8" type="noConversion"/>
  </si>
  <si>
    <t xml:space="preserve"> 1294 </t>
  </si>
  <si>
    <t>威海市青文城市建设投资中心（有限合伙）</t>
    <phoneticPr fontId="8" type="noConversion"/>
  </si>
  <si>
    <t xml:space="preserve"> 1335 </t>
  </si>
  <si>
    <t>SJSS190147</t>
  </si>
  <si>
    <t>速决速胜非保本理财2019年第0147期</t>
  </si>
  <si>
    <t>ZX18395</t>
  </si>
  <si>
    <t>尊享计划2018年395期</t>
  </si>
  <si>
    <t>ZX18420</t>
  </si>
  <si>
    <t>尊享计划2018年420期</t>
  </si>
  <si>
    <t>ZX18428</t>
  </si>
  <si>
    <t>尊享计划2018年428期</t>
  </si>
  <si>
    <t>ZX18432</t>
  </si>
  <si>
    <t>尊享计划2018年432期</t>
  </si>
  <si>
    <t>ZX18113</t>
  </si>
  <si>
    <t>尊享计划2018年113期</t>
  </si>
  <si>
    <t>ZX18124</t>
  </si>
  <si>
    <t>尊享计划2018年124期</t>
  </si>
  <si>
    <t>ZX18424</t>
  </si>
  <si>
    <t>尊享计划2018年424期</t>
  </si>
  <si>
    <t>ZX19190</t>
  </si>
  <si>
    <t>尊享计划2019年190期</t>
  </si>
  <si>
    <t>ZX19297</t>
  </si>
  <si>
    <t>尊享计划2019年297期</t>
  </si>
  <si>
    <t>青岛腾瑞投资管理中心（有限合伙）</t>
    <phoneticPr fontId="8" type="noConversion"/>
  </si>
  <si>
    <t xml:space="preserve"> 2535 </t>
  </si>
  <si>
    <t>烟台市芝罘青银城镇建设发展基金中心（有限合伙）</t>
    <phoneticPr fontId="8" type="noConversion"/>
  </si>
  <si>
    <t xml:space="preserve"> 1969 </t>
  </si>
  <si>
    <t>ZX19166</t>
  </si>
  <si>
    <t>尊享计划2019年166期</t>
  </si>
  <si>
    <t xml:space="preserve">青岛腾瑞投资管理中心（有限合伙）
</t>
    <phoneticPr fontId="8" type="noConversion"/>
  </si>
  <si>
    <t xml:space="preserve">万华化学集团股份有限公司
</t>
    <phoneticPr fontId="8" type="noConversion"/>
  </si>
  <si>
    <t xml:space="preserve"> 125 </t>
  </si>
  <si>
    <t>SJSS190054</t>
  </si>
  <si>
    <t>速决速胜非保本封闭净值型理财2019年第0054期</t>
  </si>
  <si>
    <t>ZX18366</t>
  </si>
  <si>
    <t>尊享计划2018年366期（封闭式净值型）</t>
  </si>
  <si>
    <t>ZX18370</t>
  </si>
  <si>
    <t>尊享计划2018年370期（封闭式净值型）</t>
  </si>
  <si>
    <t xml:space="preserve">万华化学集团股份有限公司
</t>
    <phoneticPr fontId="8" type="noConversion"/>
  </si>
  <si>
    <t>ZX18401</t>
  </si>
  <si>
    <t>尊享计划2018年401期（封闭式净值型）</t>
  </si>
  <si>
    <t>ZX18403</t>
  </si>
  <si>
    <t>尊享计划2018年403期（封闭式净值型）</t>
  </si>
  <si>
    <t>ZX18407</t>
  </si>
  <si>
    <t>尊享计划2018年407期（封闭式净值型）</t>
  </si>
  <si>
    <t>ZX18410</t>
  </si>
  <si>
    <t>尊享计划2018年410期（封闭式净值型）</t>
  </si>
  <si>
    <t>ZX18412</t>
  </si>
  <si>
    <t>尊享计划2018年412期（封闭式净值型）</t>
  </si>
  <si>
    <t>ZX19118</t>
  </si>
  <si>
    <t>尊享计划2019年118期（封闭式净值型）</t>
  </si>
  <si>
    <t>ZX19122</t>
  </si>
  <si>
    <t>尊享计划2019年122期（封闭式净值型）</t>
  </si>
  <si>
    <t>ZX19126</t>
  </si>
  <si>
    <t>尊享计划2019年126期（封闭式净值型）</t>
  </si>
  <si>
    <t>ZX19238</t>
  </si>
  <si>
    <t>尊享计划2019年238期（封闭式净值型）</t>
  </si>
  <si>
    <t>ZX19242</t>
  </si>
  <si>
    <t>尊享计划2019年242期（封闭式净值型）</t>
  </si>
  <si>
    <t>ZX19257</t>
  </si>
  <si>
    <t>尊享计划2019年257期（封闭式净值型）</t>
  </si>
  <si>
    <t>ZX19260</t>
  </si>
  <si>
    <t>尊享计划2019年260期（封闭式净值型）</t>
  </si>
  <si>
    <t>ZX19264</t>
  </si>
  <si>
    <t>尊享计划2019年264期（封闭式净值型）</t>
  </si>
  <si>
    <t>ZX19269</t>
  </si>
  <si>
    <t>尊享计划2019年269期（封闭式净值型）</t>
  </si>
  <si>
    <t>ZX19279</t>
  </si>
  <si>
    <t>尊享计划2019年279期（封闭式净值型）</t>
  </si>
  <si>
    <t xml:space="preserve">潍坊市奎文青银城镇建设发展基金（有限合伙）
</t>
    <phoneticPr fontId="8" type="noConversion"/>
  </si>
  <si>
    <t xml:space="preserve"> 1650 </t>
  </si>
  <si>
    <t>ZX19169</t>
  </si>
  <si>
    <t>尊享计划2019年169期</t>
  </si>
  <si>
    <t>ZX19244</t>
  </si>
  <si>
    <t>尊享计划2019年244期</t>
  </si>
  <si>
    <t xml:space="preserve">潍坊市奎文青银城镇建设发展基金（有限合伙）
</t>
    <phoneticPr fontId="8" type="noConversion"/>
  </si>
  <si>
    <t>济南源创云腾股权投资合伙企业（有限合伙）</t>
    <phoneticPr fontId="8" type="noConversion"/>
  </si>
  <si>
    <t xml:space="preserve"> 220 </t>
  </si>
  <si>
    <t>济南源创云腾股权投资合伙企业（有限合伙）</t>
    <phoneticPr fontId="8" type="noConversion"/>
  </si>
  <si>
    <t xml:space="preserve">西藏信托有限公司
</t>
    <phoneticPr fontId="8" type="noConversion"/>
  </si>
  <si>
    <t xml:space="preserve"> 111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</si>
</sst>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2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0.5"/>
      <color rgb="FF333333"/>
      <name val="宋体"/>
      <family val="3"/>
      <charset val="134"/>
    </font>
    <font>
      <sz val="9"/>
      <color rgb="FF333333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63"/>
      <name val="宋体"/>
      <family val="3"/>
      <charset val="134"/>
    </font>
    <font>
      <sz val="10"/>
      <color indexed="63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Border="1">
      <alignment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0" fillId="0" borderId="0" xfId="0" applyAlignment="1"/>
    <xf numFmtId="176" fontId="2" fillId="0" borderId="2" xfId="0" applyNumberFormat="1" applyFont="1" applyBorder="1" applyAlignment="1" applyProtection="1">
      <alignment horizontal="right" vertical="center" wrapText="1"/>
    </xf>
    <xf numFmtId="10" fontId="2" fillId="0" borderId="2" xfId="0" applyNumberFormat="1" applyFont="1" applyBorder="1" applyAlignment="1" applyProtection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1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showGridLines="0" tabSelected="1" topLeftCell="A79" workbookViewId="0">
      <selection activeCell="P3" sqref="P3"/>
    </sheetView>
  </sheetViews>
  <sheetFormatPr defaultRowHeight="13.5" x14ac:dyDescent="0.15"/>
  <cols>
    <col min="1" max="1" width="14.25" bestFit="1" customWidth="1"/>
    <col min="2" max="2" width="9.625" bestFit="1" customWidth="1"/>
    <col min="3" max="3" width="5.875" customWidth="1"/>
    <col min="4" max="4" width="4.375" customWidth="1"/>
    <col min="5" max="5" width="6.75" customWidth="1"/>
    <col min="6" max="6" width="4.125" customWidth="1"/>
    <col min="7" max="7" width="7.5" customWidth="1"/>
    <col min="8" max="8" width="11.625" bestFit="1" customWidth="1"/>
    <col min="9" max="9" width="7.125" customWidth="1"/>
    <col min="10" max="10" width="9.625" customWidth="1"/>
    <col min="11" max="11" width="7.75" customWidth="1"/>
  </cols>
  <sheetData>
    <row r="1" spans="1:11" ht="31.15" customHeight="1" x14ac:dyDescent="0.15">
      <c r="A1" s="16" t="s">
        <v>0</v>
      </c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</row>
    <row r="2" spans="1:11" ht="31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1.15" customHeight="1" x14ac:dyDescent="0.15">
      <c r="A3" s="19" t="s">
        <v>1</v>
      </c>
      <c r="B3" s="19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1:11" ht="31.15" customHeight="1" x14ac:dyDescent="0.15">
      <c r="A4" s="17" t="s">
        <v>323</v>
      </c>
      <c r="B4" s="17" t="s">
        <v>13</v>
      </c>
      <c r="C4" s="17" t="s">
        <v>13</v>
      </c>
      <c r="D4" s="17" t="s">
        <v>13</v>
      </c>
      <c r="E4" s="17" t="s">
        <v>13</v>
      </c>
      <c r="F4" s="17" t="s">
        <v>13</v>
      </c>
      <c r="G4" s="17" t="s">
        <v>13</v>
      </c>
      <c r="H4" s="17" t="s">
        <v>13</v>
      </c>
      <c r="I4" s="17" t="s">
        <v>13</v>
      </c>
      <c r="J4" s="17" t="s">
        <v>13</v>
      </c>
      <c r="K4" s="17" t="s">
        <v>13</v>
      </c>
    </row>
    <row r="5" spans="1:11" ht="35.1" customHeight="1" x14ac:dyDescent="0.1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</row>
    <row r="6" spans="1:11" ht="75" customHeight="1" x14ac:dyDescent="0.15">
      <c r="A6" s="3" t="s">
        <v>324</v>
      </c>
      <c r="B6" s="3" t="str">
        <f>VLOOKUP(A6,Sheet1!A:B,2,0)</f>
        <v xml:space="preserve">陕西鼎盛裕和融资租赁有限公司
</v>
      </c>
      <c r="C6" s="3">
        <v>850</v>
      </c>
      <c r="D6" s="8" t="s">
        <v>354</v>
      </c>
      <c r="E6" s="4" t="s">
        <v>14</v>
      </c>
      <c r="F6" s="9" t="s">
        <v>359</v>
      </c>
      <c r="G6" s="3" t="s">
        <v>15</v>
      </c>
      <c r="H6" s="3" t="s">
        <v>16</v>
      </c>
      <c r="I6" s="4">
        <v>141</v>
      </c>
      <c r="J6" s="6">
        <v>90</v>
      </c>
      <c r="K6" s="7">
        <v>0.7307062139159004</v>
      </c>
    </row>
    <row r="7" spans="1:11" ht="75" customHeight="1" x14ac:dyDescent="0.15">
      <c r="A7" s="3" t="s">
        <v>324</v>
      </c>
      <c r="B7" s="3" t="str">
        <f>VLOOKUP(A7,Sheet1!A:B,2,0)</f>
        <v xml:space="preserve">陕西鼎盛裕和融资租赁有限公司
</v>
      </c>
      <c r="C7" s="3">
        <v>850</v>
      </c>
      <c r="D7" s="8" t="s">
        <v>355</v>
      </c>
      <c r="E7" s="4" t="s">
        <v>14</v>
      </c>
      <c r="F7" s="9" t="s">
        <v>359</v>
      </c>
      <c r="G7" s="3" t="s">
        <v>17</v>
      </c>
      <c r="H7" s="3" t="s">
        <v>18</v>
      </c>
      <c r="I7" s="4">
        <v>22</v>
      </c>
      <c r="J7" s="6">
        <v>210</v>
      </c>
      <c r="K7" s="7">
        <v>0.51957804720401202</v>
      </c>
    </row>
    <row r="8" spans="1:11" ht="75" customHeight="1" x14ac:dyDescent="0.15">
      <c r="A8" s="3" t="s">
        <v>324</v>
      </c>
      <c r="B8" s="3" t="str">
        <f>VLOOKUP(A8,Sheet1!A:B,2,0)</f>
        <v xml:space="preserve">陕西鼎盛裕和融资租赁有限公司
</v>
      </c>
      <c r="C8" s="3">
        <v>850</v>
      </c>
      <c r="D8" s="8" t="s">
        <v>354</v>
      </c>
      <c r="E8" s="4" t="s">
        <v>14</v>
      </c>
      <c r="F8" s="9" t="s">
        <v>360</v>
      </c>
      <c r="G8" s="3" t="s">
        <v>19</v>
      </c>
      <c r="H8" s="3" t="s">
        <v>20</v>
      </c>
      <c r="I8" s="4">
        <v>13</v>
      </c>
      <c r="J8" s="6">
        <v>295</v>
      </c>
      <c r="K8" s="7">
        <v>8.3935327531952819E-2</v>
      </c>
    </row>
    <row r="9" spans="1:11" ht="75" customHeight="1" x14ac:dyDescent="0.15">
      <c r="A9" s="3" t="s">
        <v>324</v>
      </c>
      <c r="B9" s="3" t="str">
        <f>VLOOKUP(A9,Sheet1!A:B,2,0)</f>
        <v xml:space="preserve">陕西鼎盛裕和融资租赁有限公司
</v>
      </c>
      <c r="C9" s="3">
        <v>850</v>
      </c>
      <c r="D9" s="8" t="s">
        <v>355</v>
      </c>
      <c r="E9" s="4" t="s">
        <v>14</v>
      </c>
      <c r="F9" s="9" t="s">
        <v>361</v>
      </c>
      <c r="G9" s="3" t="s">
        <v>21</v>
      </c>
      <c r="H9" s="3" t="s">
        <v>22</v>
      </c>
      <c r="I9" s="4">
        <v>21</v>
      </c>
      <c r="J9" s="6">
        <v>270</v>
      </c>
      <c r="K9" s="7">
        <v>9.598913276396781E-3</v>
      </c>
    </row>
    <row r="10" spans="1:11" ht="75" customHeight="1" x14ac:dyDescent="0.15">
      <c r="A10" s="3" t="s">
        <v>324</v>
      </c>
      <c r="B10" s="3" t="str">
        <f>VLOOKUP(A10,Sheet1!A:B,2,0)</f>
        <v xml:space="preserve">陕西鼎盛裕和融资租赁有限公司
</v>
      </c>
      <c r="C10" s="3">
        <v>850</v>
      </c>
      <c r="D10" s="8" t="s">
        <v>355</v>
      </c>
      <c r="E10" s="4" t="s">
        <v>14</v>
      </c>
      <c r="F10" s="9" t="s">
        <v>359</v>
      </c>
      <c r="G10" s="3" t="s">
        <v>23</v>
      </c>
      <c r="H10" s="3" t="s">
        <v>24</v>
      </c>
      <c r="I10" s="4">
        <v>9</v>
      </c>
      <c r="J10" s="6">
        <v>300</v>
      </c>
      <c r="K10" s="7">
        <v>0.2839165722168504</v>
      </c>
    </row>
    <row r="11" spans="1:11" ht="75" customHeight="1" x14ac:dyDescent="0.15">
      <c r="A11" s="3" t="s">
        <v>324</v>
      </c>
      <c r="B11" s="3" t="str">
        <f>VLOOKUP(A11,Sheet1!A:B,2,0)</f>
        <v xml:space="preserve">陕西鼎盛裕和融资租赁有限公司
</v>
      </c>
      <c r="C11" s="3">
        <v>850</v>
      </c>
      <c r="D11" s="8" t="s">
        <v>354</v>
      </c>
      <c r="E11" s="4" t="s">
        <v>14</v>
      </c>
      <c r="F11" s="9" t="s">
        <v>359</v>
      </c>
      <c r="G11" s="3" t="s">
        <v>25</v>
      </c>
      <c r="H11" s="3" t="s">
        <v>26</v>
      </c>
      <c r="I11" s="4">
        <v>100</v>
      </c>
      <c r="J11" s="6">
        <v>300</v>
      </c>
      <c r="K11" s="7">
        <v>4.4978476676697209E-2</v>
      </c>
    </row>
    <row r="12" spans="1:11" ht="75" customHeight="1" x14ac:dyDescent="0.15">
      <c r="A12" s="3" t="s">
        <v>324</v>
      </c>
      <c r="B12" s="3" t="str">
        <f>VLOOKUP(A12,Sheet1!A:B,2,0)</f>
        <v xml:space="preserve">陕西鼎盛裕和融资租赁有限公司
</v>
      </c>
      <c r="C12" s="3">
        <v>850</v>
      </c>
      <c r="D12" s="8" t="s">
        <v>355</v>
      </c>
      <c r="E12" s="4" t="s">
        <v>14</v>
      </c>
      <c r="F12" s="9" t="s">
        <v>359</v>
      </c>
      <c r="G12" s="3" t="s">
        <v>27</v>
      </c>
      <c r="H12" s="3" t="s">
        <v>28</v>
      </c>
      <c r="I12" s="4">
        <v>82</v>
      </c>
      <c r="J12" s="6">
        <v>150</v>
      </c>
      <c r="K12" s="7">
        <v>0.29987409905900647</v>
      </c>
    </row>
    <row r="13" spans="1:11" ht="75" customHeight="1" x14ac:dyDescent="0.15">
      <c r="A13" s="3" t="s">
        <v>324</v>
      </c>
      <c r="B13" s="3" t="str">
        <f>VLOOKUP(A13,Sheet1!A:B,2,0)</f>
        <v xml:space="preserve">陕西鼎盛裕和融资租赁有限公司
</v>
      </c>
      <c r="C13" s="3">
        <v>850</v>
      </c>
      <c r="D13" s="8" t="s">
        <v>354</v>
      </c>
      <c r="E13" s="4" t="s">
        <v>14</v>
      </c>
      <c r="F13" s="9" t="s">
        <v>359</v>
      </c>
      <c r="G13" s="3" t="s">
        <v>29</v>
      </c>
      <c r="H13" s="3" t="s">
        <v>30</v>
      </c>
      <c r="I13" s="4">
        <v>100</v>
      </c>
      <c r="J13" s="6">
        <v>1000</v>
      </c>
      <c r="K13" s="7">
        <v>9.2699634749163345E-2</v>
      </c>
    </row>
    <row r="14" spans="1:11" ht="75" customHeight="1" x14ac:dyDescent="0.15">
      <c r="A14" s="3" t="s">
        <v>324</v>
      </c>
      <c r="B14" s="3" t="str">
        <f>VLOOKUP(A14,Sheet1!A:B,2,0)</f>
        <v xml:space="preserve">陕西鼎盛裕和融资租赁有限公司
</v>
      </c>
      <c r="C14" s="3">
        <v>850</v>
      </c>
      <c r="D14" s="8" t="s">
        <v>355</v>
      </c>
      <c r="E14" s="4" t="s">
        <v>14</v>
      </c>
      <c r="F14" s="9" t="s">
        <v>360</v>
      </c>
      <c r="G14" s="3" t="s">
        <v>31</v>
      </c>
      <c r="H14" s="3" t="s">
        <v>32</v>
      </c>
      <c r="I14" s="4">
        <v>77</v>
      </c>
      <c r="J14" s="6">
        <v>350</v>
      </c>
      <c r="K14" s="7">
        <v>9.0680041133295738E-2</v>
      </c>
    </row>
    <row r="15" spans="1:11" ht="75" customHeight="1" x14ac:dyDescent="0.15">
      <c r="A15" s="3" t="s">
        <v>324</v>
      </c>
      <c r="B15" s="3" t="str">
        <f>VLOOKUP(A15,Sheet1!A:B,2,0)</f>
        <v xml:space="preserve">陕西鼎盛裕和融资租赁有限公司
</v>
      </c>
      <c r="C15" s="3">
        <v>850</v>
      </c>
      <c r="D15" s="8" t="s">
        <v>355</v>
      </c>
      <c r="E15" s="4" t="s">
        <v>14</v>
      </c>
      <c r="F15" s="9" t="s">
        <v>362</v>
      </c>
      <c r="G15" s="3" t="s">
        <v>33</v>
      </c>
      <c r="H15" s="3" t="s">
        <v>34</v>
      </c>
      <c r="I15" s="4">
        <v>132</v>
      </c>
      <c r="J15" s="6">
        <v>80</v>
      </c>
      <c r="K15" s="7">
        <v>0.15984158995132827</v>
      </c>
    </row>
    <row r="16" spans="1:11" ht="75" customHeight="1" x14ac:dyDescent="0.15">
      <c r="A16" s="3" t="s">
        <v>324</v>
      </c>
      <c r="B16" s="3" t="str">
        <f>VLOOKUP(A16,Sheet1!A:B,2,0)</f>
        <v xml:space="preserve">陕西鼎盛裕和融资租赁有限公司
</v>
      </c>
      <c r="C16" s="3">
        <v>850</v>
      </c>
      <c r="D16" s="8" t="s">
        <v>355</v>
      </c>
      <c r="E16" s="4" t="s">
        <v>14</v>
      </c>
      <c r="F16" s="9" t="s">
        <v>360</v>
      </c>
      <c r="G16" s="3" t="s">
        <v>35</v>
      </c>
      <c r="H16" s="3" t="s">
        <v>36</v>
      </c>
      <c r="I16" s="4">
        <v>20</v>
      </c>
      <c r="J16" s="6">
        <v>770</v>
      </c>
      <c r="K16" s="7">
        <v>0.15672561695987611</v>
      </c>
    </row>
    <row r="17" spans="1:11" ht="75" customHeight="1" x14ac:dyDescent="0.15">
      <c r="A17" s="3" t="s">
        <v>324</v>
      </c>
      <c r="B17" s="3" t="str">
        <f>VLOOKUP(A17,Sheet1!A:B,2,0)</f>
        <v xml:space="preserve">陕西鼎盛裕和融资租赁有限公司
</v>
      </c>
      <c r="C17" s="3">
        <v>850</v>
      </c>
      <c r="D17" s="8" t="s">
        <v>354</v>
      </c>
      <c r="E17" s="4" t="s">
        <v>14</v>
      </c>
      <c r="F17" s="9" t="s">
        <v>361</v>
      </c>
      <c r="G17" s="3" t="s">
        <v>37</v>
      </c>
      <c r="H17" s="3" t="s">
        <v>38</v>
      </c>
      <c r="I17" s="4">
        <v>26</v>
      </c>
      <c r="J17" s="6">
        <v>450</v>
      </c>
      <c r="K17" s="7">
        <v>0.24889485622971927</v>
      </c>
    </row>
    <row r="18" spans="1:11" ht="75" customHeight="1" x14ac:dyDescent="0.15">
      <c r="A18" s="3" t="s">
        <v>324</v>
      </c>
      <c r="B18" s="3" t="str">
        <f>VLOOKUP(A18,Sheet1!A:B,2,0)</f>
        <v xml:space="preserve">陕西鼎盛裕和融资租赁有限公司
</v>
      </c>
      <c r="C18" s="3">
        <v>850</v>
      </c>
      <c r="D18" s="8" t="s">
        <v>354</v>
      </c>
      <c r="E18" s="4" t="s">
        <v>14</v>
      </c>
      <c r="F18" s="9" t="s">
        <v>360</v>
      </c>
      <c r="G18" s="3" t="s">
        <v>39</v>
      </c>
      <c r="H18" s="3" t="s">
        <v>40</v>
      </c>
      <c r="I18" s="4">
        <v>30</v>
      </c>
      <c r="J18" s="6">
        <v>488</v>
      </c>
      <c r="K18" s="7">
        <v>4.9255389531636475E-2</v>
      </c>
    </row>
    <row r="19" spans="1:11" ht="75" customHeight="1" x14ac:dyDescent="0.15">
      <c r="A19" s="3" t="s">
        <v>324</v>
      </c>
      <c r="B19" s="3" t="str">
        <f>VLOOKUP(A19,Sheet1!A:B,2,0)</f>
        <v xml:space="preserve">陕西鼎盛裕和融资租赁有限公司
</v>
      </c>
      <c r="C19" s="3">
        <v>850</v>
      </c>
      <c r="D19" s="8" t="s">
        <v>355</v>
      </c>
      <c r="E19" s="4" t="s">
        <v>14</v>
      </c>
      <c r="F19" s="9" t="s">
        <v>359</v>
      </c>
      <c r="G19" s="3" t="s">
        <v>41</v>
      </c>
      <c r="H19" s="3" t="s">
        <v>42</v>
      </c>
      <c r="I19" s="4">
        <v>28</v>
      </c>
      <c r="J19" s="6">
        <v>247</v>
      </c>
      <c r="K19" s="7">
        <v>4.9338173032844775E-2</v>
      </c>
    </row>
    <row r="20" spans="1:11" ht="75" customHeight="1" x14ac:dyDescent="0.15">
      <c r="A20" s="3" t="s">
        <v>325</v>
      </c>
      <c r="B20" s="3" t="str">
        <f>VLOOKUP(A20,Sheet1!A:B,2,0)</f>
        <v>济南财金青银投资管理合伙企业（有限合伙）</v>
      </c>
      <c r="C20" s="3">
        <v>2383</v>
      </c>
      <c r="D20" s="8" t="s">
        <v>355</v>
      </c>
      <c r="E20" s="4" t="s">
        <v>14</v>
      </c>
      <c r="F20" s="9" t="s">
        <v>363</v>
      </c>
      <c r="G20" s="3" t="s">
        <v>43</v>
      </c>
      <c r="H20" s="3" t="s">
        <v>44</v>
      </c>
      <c r="I20" s="4">
        <v>324</v>
      </c>
      <c r="J20" s="6">
        <v>10000</v>
      </c>
      <c r="K20" s="7">
        <v>5.8293552072607786E-2</v>
      </c>
    </row>
    <row r="21" spans="1:11" ht="75" customHeight="1" x14ac:dyDescent="0.15">
      <c r="A21" s="3" t="s">
        <v>325</v>
      </c>
      <c r="B21" s="3" t="str">
        <f>VLOOKUP(A21,Sheet1!A:B,2,0)</f>
        <v>济南财金青银投资管理合伙企业（有限合伙）</v>
      </c>
      <c r="C21" s="3">
        <v>2383</v>
      </c>
      <c r="D21" s="8" t="s">
        <v>355</v>
      </c>
      <c r="E21" s="4" t="s">
        <v>14</v>
      </c>
      <c r="F21" s="9" t="s">
        <v>360</v>
      </c>
      <c r="G21" s="3" t="s">
        <v>45</v>
      </c>
      <c r="H21" s="3" t="s">
        <v>46</v>
      </c>
      <c r="I21" s="4">
        <v>3029</v>
      </c>
      <c r="J21" s="6">
        <v>10000</v>
      </c>
      <c r="K21" s="7">
        <v>1.3198917348076973E-2</v>
      </c>
    </row>
    <row r="22" spans="1:11" ht="75" customHeight="1" x14ac:dyDescent="0.15">
      <c r="A22" s="3" t="s">
        <v>326</v>
      </c>
      <c r="B22" s="3" t="str">
        <f>VLOOKUP(A22,Sheet1!A:B,2,0)</f>
        <v>济南财金青银投资管理合伙企业（有限合伙）</v>
      </c>
      <c r="C22" s="3">
        <v>2383</v>
      </c>
      <c r="D22" s="8" t="s">
        <v>355</v>
      </c>
      <c r="E22" s="4" t="s">
        <v>14</v>
      </c>
      <c r="F22" s="9" t="s">
        <v>359</v>
      </c>
      <c r="G22" s="3" t="s">
        <v>45</v>
      </c>
      <c r="H22" s="3" t="s">
        <v>46</v>
      </c>
      <c r="I22" s="4">
        <v>3029</v>
      </c>
      <c r="J22" s="6">
        <v>23200</v>
      </c>
      <c r="K22" s="7">
        <v>3.0621488247538575E-2</v>
      </c>
    </row>
    <row r="23" spans="1:11" ht="75" customHeight="1" x14ac:dyDescent="0.15">
      <c r="A23" s="3" t="s">
        <v>327</v>
      </c>
      <c r="B23" s="3" t="str">
        <f>VLOOKUP(A23,Sheet1!A:B,2,0)</f>
        <v>威海石岛青银城市建设投资中心（有限合伙）</v>
      </c>
      <c r="C23" s="3">
        <v>1545</v>
      </c>
      <c r="D23" s="8" t="s">
        <v>354</v>
      </c>
      <c r="E23" s="4" t="s">
        <v>14</v>
      </c>
      <c r="F23" s="9" t="s">
        <v>359</v>
      </c>
      <c r="G23" s="3" t="s">
        <v>43</v>
      </c>
      <c r="H23" s="3" t="s">
        <v>44</v>
      </c>
      <c r="I23" s="4">
        <v>324</v>
      </c>
      <c r="J23" s="6">
        <v>8100</v>
      </c>
      <c r="K23" s="7">
        <v>4.7217777178812308E-2</v>
      </c>
    </row>
    <row r="24" spans="1:11" ht="75" customHeight="1" x14ac:dyDescent="0.15">
      <c r="A24" s="3" t="s">
        <v>327</v>
      </c>
      <c r="B24" s="3" t="str">
        <f>VLOOKUP(A24,Sheet1!A:B,2,0)</f>
        <v>威海石岛青银城市建设投资中心（有限合伙）</v>
      </c>
      <c r="C24" s="3">
        <v>1545</v>
      </c>
      <c r="D24" s="8" t="s">
        <v>355</v>
      </c>
      <c r="E24" s="4" t="s">
        <v>14</v>
      </c>
      <c r="F24" s="9" t="s">
        <v>359</v>
      </c>
      <c r="G24" s="3" t="s">
        <v>45</v>
      </c>
      <c r="H24" s="3" t="s">
        <v>46</v>
      </c>
      <c r="I24" s="4">
        <v>3029</v>
      </c>
      <c r="J24" s="6">
        <v>11900</v>
      </c>
      <c r="K24" s="7">
        <v>1.5706711644211595E-2</v>
      </c>
    </row>
    <row r="25" spans="1:11" ht="75" customHeight="1" x14ac:dyDescent="0.15">
      <c r="A25" s="3" t="s">
        <v>328</v>
      </c>
      <c r="B25" s="3" t="str">
        <f>VLOOKUP(A25,Sheet1!A:B,2,0)</f>
        <v>烟台市青银城镇建设发展基金中心（有限合伙）</v>
      </c>
      <c r="C25" s="3">
        <v>637</v>
      </c>
      <c r="D25" s="8" t="s">
        <v>355</v>
      </c>
      <c r="E25" s="4" t="s">
        <v>14</v>
      </c>
      <c r="F25" s="9" t="s">
        <v>359</v>
      </c>
      <c r="G25" s="3" t="s">
        <v>47</v>
      </c>
      <c r="H25" s="3" t="s">
        <v>48</v>
      </c>
      <c r="I25" s="4">
        <v>26</v>
      </c>
      <c r="J25" s="6">
        <v>520</v>
      </c>
      <c r="K25" s="7">
        <v>0.8211867845419023</v>
      </c>
    </row>
    <row r="26" spans="1:11" ht="75" customHeight="1" x14ac:dyDescent="0.15">
      <c r="A26" s="3" t="s">
        <v>328</v>
      </c>
      <c r="B26" s="3" t="str">
        <f>VLOOKUP(A26,Sheet1!A:B,2,0)</f>
        <v>烟台市青银城镇建设发展基金中心（有限合伙）</v>
      </c>
      <c r="C26" s="3">
        <v>637</v>
      </c>
      <c r="D26" s="8" t="s">
        <v>355</v>
      </c>
      <c r="E26" s="4" t="s">
        <v>14</v>
      </c>
      <c r="F26" s="9" t="s">
        <v>359</v>
      </c>
      <c r="G26" s="3" t="s">
        <v>49</v>
      </c>
      <c r="H26" s="3" t="s">
        <v>50</v>
      </c>
      <c r="I26" s="4">
        <v>56</v>
      </c>
      <c r="J26" s="6">
        <v>2490</v>
      </c>
      <c r="K26" s="7">
        <v>0.49652176265743403</v>
      </c>
    </row>
    <row r="27" spans="1:11" ht="75" customHeight="1" x14ac:dyDescent="0.15">
      <c r="A27" s="3" t="s">
        <v>328</v>
      </c>
      <c r="B27" s="3" t="str">
        <f>VLOOKUP(A27,Sheet1!A:B,2,0)</f>
        <v>烟台市青银城镇建设发展基金中心（有限合伙）</v>
      </c>
      <c r="C27" s="3">
        <v>637</v>
      </c>
      <c r="D27" s="8" t="s">
        <v>355</v>
      </c>
      <c r="E27" s="4" t="s">
        <v>14</v>
      </c>
      <c r="F27" s="9" t="s">
        <v>359</v>
      </c>
      <c r="G27" s="3" t="s">
        <v>51</v>
      </c>
      <c r="H27" s="3" t="s">
        <v>52</v>
      </c>
      <c r="I27" s="4">
        <v>9</v>
      </c>
      <c r="J27" s="6">
        <v>220</v>
      </c>
      <c r="K27" s="7">
        <v>0.83543434945744921</v>
      </c>
    </row>
    <row r="28" spans="1:11" ht="75" customHeight="1" x14ac:dyDescent="0.15">
      <c r="A28" s="3" t="s">
        <v>328</v>
      </c>
      <c r="B28" s="3" t="str">
        <f>VLOOKUP(A28,Sheet1!A:B,2,0)</f>
        <v>烟台市青银城镇建设发展基金中心（有限合伙）</v>
      </c>
      <c r="C28" s="3">
        <v>637</v>
      </c>
      <c r="D28" s="8" t="s">
        <v>355</v>
      </c>
      <c r="E28" s="4" t="s">
        <v>14</v>
      </c>
      <c r="F28" s="9" t="s">
        <v>359</v>
      </c>
      <c r="G28" s="3" t="s">
        <v>53</v>
      </c>
      <c r="H28" s="3" t="s">
        <v>54</v>
      </c>
      <c r="I28" s="4">
        <v>23</v>
      </c>
      <c r="J28" s="6">
        <v>420</v>
      </c>
      <c r="K28" s="7">
        <v>0.86824736170532246</v>
      </c>
    </row>
    <row r="29" spans="1:11" ht="75" customHeight="1" x14ac:dyDescent="0.15">
      <c r="A29" s="3" t="s">
        <v>328</v>
      </c>
      <c r="B29" s="3" t="str">
        <f>VLOOKUP(A29,Sheet1!A:B,2,0)</f>
        <v>烟台市青银城镇建设发展基金中心（有限合伙）</v>
      </c>
      <c r="C29" s="3">
        <v>637</v>
      </c>
      <c r="D29" s="8" t="s">
        <v>355</v>
      </c>
      <c r="E29" s="4" t="s">
        <v>14</v>
      </c>
      <c r="F29" s="9" t="s">
        <v>359</v>
      </c>
      <c r="G29" s="3" t="s">
        <v>55</v>
      </c>
      <c r="H29" s="3" t="s">
        <v>56</v>
      </c>
      <c r="I29" s="4">
        <v>26</v>
      </c>
      <c r="J29" s="6">
        <v>90</v>
      </c>
      <c r="K29" s="7">
        <v>0.85693181523990203</v>
      </c>
    </row>
    <row r="30" spans="1:11" ht="75" customHeight="1" x14ac:dyDescent="0.15">
      <c r="A30" s="3" t="s">
        <v>328</v>
      </c>
      <c r="B30" s="3" t="str">
        <f>VLOOKUP(A30,Sheet1!A:B,2,0)</f>
        <v>烟台市青银城镇建设发展基金中心（有限合伙）</v>
      </c>
      <c r="C30" s="3">
        <v>637</v>
      </c>
      <c r="D30" s="8" t="s">
        <v>354</v>
      </c>
      <c r="E30" s="4" t="s">
        <v>14</v>
      </c>
      <c r="F30" s="9" t="s">
        <v>359</v>
      </c>
      <c r="G30" s="3" t="s">
        <v>57</v>
      </c>
      <c r="H30" s="3" t="s">
        <v>58</v>
      </c>
      <c r="I30" s="4">
        <v>79</v>
      </c>
      <c r="J30" s="6">
        <v>670</v>
      </c>
      <c r="K30" s="7">
        <v>0.86675190831021209</v>
      </c>
    </row>
    <row r="31" spans="1:11" ht="75" customHeight="1" x14ac:dyDescent="0.15">
      <c r="A31" s="3" t="s">
        <v>328</v>
      </c>
      <c r="B31" s="3" t="str">
        <f>VLOOKUP(A31,Sheet1!A:B,2,0)</f>
        <v>烟台市青银城镇建设发展基金中心（有限合伙）</v>
      </c>
      <c r="C31" s="3">
        <v>637</v>
      </c>
      <c r="D31" s="8" t="s">
        <v>354</v>
      </c>
      <c r="E31" s="4" t="s">
        <v>14</v>
      </c>
      <c r="F31" s="9" t="s">
        <v>359</v>
      </c>
      <c r="G31" s="3" t="s">
        <v>59</v>
      </c>
      <c r="H31" s="3" t="s">
        <v>60</v>
      </c>
      <c r="I31" s="4">
        <v>62</v>
      </c>
      <c r="J31" s="6">
        <v>2318</v>
      </c>
      <c r="K31" s="7">
        <v>0.77104440235187321</v>
      </c>
    </row>
    <row r="32" spans="1:11" ht="75" customHeight="1" x14ac:dyDescent="0.15">
      <c r="A32" s="3" t="s">
        <v>328</v>
      </c>
      <c r="B32" s="3" t="str">
        <f>VLOOKUP(A32,Sheet1!A:B,2,0)</f>
        <v>烟台市青银城镇建设发展基金中心（有限合伙）</v>
      </c>
      <c r="C32" s="3">
        <v>637</v>
      </c>
      <c r="D32" s="8" t="s">
        <v>355</v>
      </c>
      <c r="E32" s="4" t="s">
        <v>14</v>
      </c>
      <c r="F32" s="9" t="s">
        <v>359</v>
      </c>
      <c r="G32" s="3" t="s">
        <v>61</v>
      </c>
      <c r="H32" s="3" t="s">
        <v>62</v>
      </c>
      <c r="I32" s="4">
        <v>37</v>
      </c>
      <c r="J32" s="6">
        <v>6900</v>
      </c>
      <c r="K32" s="7">
        <v>0.76991667443450296</v>
      </c>
    </row>
    <row r="33" spans="1:11" ht="75" customHeight="1" x14ac:dyDescent="0.15">
      <c r="A33" s="3" t="s">
        <v>328</v>
      </c>
      <c r="B33" s="3" t="str">
        <f>VLOOKUP(A33,Sheet1!A:B,2,0)</f>
        <v>烟台市青银城镇建设发展基金中心（有限合伙）</v>
      </c>
      <c r="C33" s="3">
        <v>637</v>
      </c>
      <c r="D33" s="8" t="s">
        <v>355</v>
      </c>
      <c r="E33" s="4" t="s">
        <v>14</v>
      </c>
      <c r="F33" s="9" t="s">
        <v>359</v>
      </c>
      <c r="G33" s="3" t="s">
        <v>63</v>
      </c>
      <c r="H33" s="3" t="s">
        <v>64</v>
      </c>
      <c r="I33" s="4">
        <v>120</v>
      </c>
      <c r="J33" s="6">
        <v>300</v>
      </c>
      <c r="K33" s="7">
        <v>0.68192334369673457</v>
      </c>
    </row>
    <row r="34" spans="1:11" ht="75" customHeight="1" x14ac:dyDescent="0.15">
      <c r="A34" s="3" t="s">
        <v>328</v>
      </c>
      <c r="B34" s="3" t="str">
        <f>VLOOKUP(A34,Sheet1!A:B,2,0)</f>
        <v>烟台市青银城镇建设发展基金中心（有限合伙）</v>
      </c>
      <c r="C34" s="3">
        <v>637</v>
      </c>
      <c r="D34" s="8" t="s">
        <v>354</v>
      </c>
      <c r="E34" s="4" t="s">
        <v>14</v>
      </c>
      <c r="F34" s="9" t="s">
        <v>359</v>
      </c>
      <c r="G34" s="3" t="s">
        <v>65</v>
      </c>
      <c r="H34" s="3" t="s">
        <v>66</v>
      </c>
      <c r="I34" s="4">
        <v>138</v>
      </c>
      <c r="J34" s="6">
        <v>410</v>
      </c>
      <c r="K34" s="7">
        <v>0.28103112854455808</v>
      </c>
    </row>
    <row r="35" spans="1:11" ht="75" customHeight="1" x14ac:dyDescent="0.15">
      <c r="A35" s="3" t="s">
        <v>328</v>
      </c>
      <c r="B35" s="3" t="str">
        <f>VLOOKUP(A35,Sheet1!A:B,2,0)</f>
        <v>烟台市青银城镇建设发展基金中心（有限合伙）</v>
      </c>
      <c r="C35" s="3">
        <v>637</v>
      </c>
      <c r="D35" s="8" t="s">
        <v>355</v>
      </c>
      <c r="E35" s="4" t="s">
        <v>14</v>
      </c>
      <c r="F35" s="9" t="s">
        <v>359</v>
      </c>
      <c r="G35" s="3" t="s">
        <v>67</v>
      </c>
      <c r="H35" s="3" t="s">
        <v>68</v>
      </c>
      <c r="I35" s="4">
        <v>57</v>
      </c>
      <c r="J35" s="6">
        <v>3760</v>
      </c>
      <c r="K35" s="7">
        <v>0.3740926103043245</v>
      </c>
    </row>
    <row r="36" spans="1:11" ht="75" customHeight="1" x14ac:dyDescent="0.15">
      <c r="A36" s="3" t="s">
        <v>328</v>
      </c>
      <c r="B36" s="3" t="str">
        <f>VLOOKUP(A36,Sheet1!A:B,2,0)</f>
        <v>烟台市青银城镇建设发展基金中心（有限合伙）</v>
      </c>
      <c r="C36" s="3">
        <v>637</v>
      </c>
      <c r="D36" s="8" t="s">
        <v>355</v>
      </c>
      <c r="E36" s="4" t="s">
        <v>14</v>
      </c>
      <c r="F36" s="9" t="s">
        <v>359</v>
      </c>
      <c r="G36" s="3" t="s">
        <v>69</v>
      </c>
      <c r="H36" s="3" t="s">
        <v>70</v>
      </c>
      <c r="I36" s="4">
        <v>147</v>
      </c>
      <c r="J36" s="6">
        <v>2040</v>
      </c>
      <c r="K36" s="7">
        <v>0.8249243757250736</v>
      </c>
    </row>
    <row r="37" spans="1:11" ht="75" customHeight="1" x14ac:dyDescent="0.15">
      <c r="A37" s="3" t="s">
        <v>328</v>
      </c>
      <c r="B37" s="3" t="str">
        <f>VLOOKUP(A37,Sheet1!A:B,2,0)</f>
        <v>烟台市青银城镇建设发展基金中心（有限合伙）</v>
      </c>
      <c r="C37" s="3">
        <v>637</v>
      </c>
      <c r="D37" s="8" t="s">
        <v>355</v>
      </c>
      <c r="E37" s="4" t="s">
        <v>14</v>
      </c>
      <c r="F37" s="9" t="s">
        <v>359</v>
      </c>
      <c r="G37" s="3" t="s">
        <v>71</v>
      </c>
      <c r="H37" s="3" t="s">
        <v>72</v>
      </c>
      <c r="I37" s="4">
        <v>68</v>
      </c>
      <c r="J37" s="6">
        <v>10000</v>
      </c>
      <c r="K37" s="7">
        <v>0.87030159690279729</v>
      </c>
    </row>
    <row r="38" spans="1:11" ht="75" customHeight="1" x14ac:dyDescent="0.15">
      <c r="A38" s="3" t="s">
        <v>328</v>
      </c>
      <c r="B38" s="3" t="str">
        <f>VLOOKUP(A38,Sheet1!A:B,2,0)</f>
        <v>烟台市青银城镇建设发展基金中心（有限合伙）</v>
      </c>
      <c r="C38" s="3">
        <v>637</v>
      </c>
      <c r="D38" s="8" t="s">
        <v>355</v>
      </c>
      <c r="E38" s="4" t="s">
        <v>14</v>
      </c>
      <c r="F38" s="9" t="s">
        <v>360</v>
      </c>
      <c r="G38" s="3" t="s">
        <v>73</v>
      </c>
      <c r="H38" s="3" t="s">
        <v>74</v>
      </c>
      <c r="I38" s="4">
        <v>148</v>
      </c>
      <c r="J38" s="6">
        <v>6400</v>
      </c>
      <c r="K38" s="7">
        <v>0.87926049771659887</v>
      </c>
    </row>
    <row r="39" spans="1:11" ht="75" customHeight="1" x14ac:dyDescent="0.15">
      <c r="A39" s="3" t="s">
        <v>328</v>
      </c>
      <c r="B39" s="3" t="str">
        <f>VLOOKUP(A39,Sheet1!A:B,2,0)</f>
        <v>烟台市青银城镇建设发展基金中心（有限合伙）</v>
      </c>
      <c r="C39" s="3">
        <v>637</v>
      </c>
      <c r="D39" s="8" t="s">
        <v>355</v>
      </c>
      <c r="E39" s="4" t="s">
        <v>14</v>
      </c>
      <c r="F39" s="9" t="s">
        <v>359</v>
      </c>
      <c r="G39" s="3" t="s">
        <v>75</v>
      </c>
      <c r="H39" s="3" t="s">
        <v>76</v>
      </c>
      <c r="I39" s="4">
        <v>83</v>
      </c>
      <c r="J39" s="6">
        <v>7100</v>
      </c>
      <c r="K39" s="7">
        <v>0.88966197011134573</v>
      </c>
    </row>
    <row r="40" spans="1:11" ht="75" customHeight="1" x14ac:dyDescent="0.15">
      <c r="A40" s="3" t="s">
        <v>328</v>
      </c>
      <c r="B40" s="3" t="str">
        <f>VLOOKUP(A40,Sheet1!A:B,2,0)</f>
        <v>烟台市青银城镇建设发展基金中心（有限合伙）</v>
      </c>
      <c r="C40" s="3">
        <v>637</v>
      </c>
      <c r="D40" s="8" t="s">
        <v>355</v>
      </c>
      <c r="E40" s="4" t="s">
        <v>14</v>
      </c>
      <c r="F40" s="9" t="s">
        <v>359</v>
      </c>
      <c r="G40" s="3" t="s">
        <v>77</v>
      </c>
      <c r="H40" s="3" t="s">
        <v>78</v>
      </c>
      <c r="I40" s="4">
        <v>135</v>
      </c>
      <c r="J40" s="6">
        <v>4800</v>
      </c>
      <c r="K40" s="7">
        <v>0.86647603693223563</v>
      </c>
    </row>
    <row r="41" spans="1:11" ht="75" customHeight="1" x14ac:dyDescent="0.15">
      <c r="A41" s="3" t="s">
        <v>328</v>
      </c>
      <c r="B41" s="3" t="str">
        <f>VLOOKUP(A41,Sheet1!A:B,2,0)</f>
        <v>烟台市青银城镇建设发展基金中心（有限合伙）</v>
      </c>
      <c r="C41" s="3">
        <v>637</v>
      </c>
      <c r="D41" s="8" t="s">
        <v>355</v>
      </c>
      <c r="E41" s="4" t="s">
        <v>14</v>
      </c>
      <c r="F41" s="9" t="s">
        <v>359</v>
      </c>
      <c r="G41" s="3" t="s">
        <v>79</v>
      </c>
      <c r="H41" s="3" t="s">
        <v>80</v>
      </c>
      <c r="I41" s="4">
        <v>3282</v>
      </c>
      <c r="J41" s="6">
        <v>17224</v>
      </c>
      <c r="K41" s="7">
        <v>0.28579145867155531</v>
      </c>
    </row>
    <row r="42" spans="1:11" ht="75" customHeight="1" x14ac:dyDescent="0.15">
      <c r="A42" s="3" t="s">
        <v>328</v>
      </c>
      <c r="B42" s="3" t="str">
        <f>VLOOKUP(A42,Sheet1!A:B,2,0)</f>
        <v>烟台市青银城镇建设发展基金中心（有限合伙）</v>
      </c>
      <c r="C42" s="3">
        <v>637</v>
      </c>
      <c r="D42" s="8" t="s">
        <v>355</v>
      </c>
      <c r="E42" s="4" t="s">
        <v>14</v>
      </c>
      <c r="F42" s="9" t="s">
        <v>359</v>
      </c>
      <c r="G42" s="3" t="s">
        <v>81</v>
      </c>
      <c r="H42" s="3" t="s">
        <v>82</v>
      </c>
      <c r="I42" s="4">
        <v>3289</v>
      </c>
      <c r="J42" s="6">
        <v>4800</v>
      </c>
      <c r="K42" s="7">
        <v>8.8960531176926497E-2</v>
      </c>
    </row>
    <row r="43" spans="1:11" ht="75" customHeight="1" x14ac:dyDescent="0.15">
      <c r="A43" s="3" t="s">
        <v>328</v>
      </c>
      <c r="B43" s="3" t="str">
        <f>VLOOKUP(A43,Sheet1!A:B,2,0)</f>
        <v>烟台市青银城镇建设发展基金中心（有限合伙）</v>
      </c>
      <c r="C43" s="3">
        <v>637</v>
      </c>
      <c r="D43" s="8" t="s">
        <v>355</v>
      </c>
      <c r="E43" s="4" t="s">
        <v>14</v>
      </c>
      <c r="F43" s="9" t="s">
        <v>359</v>
      </c>
      <c r="G43" s="3" t="s">
        <v>83</v>
      </c>
      <c r="H43" s="3" t="s">
        <v>84</v>
      </c>
      <c r="I43" s="4">
        <v>3205</v>
      </c>
      <c r="J43" s="6">
        <v>20500</v>
      </c>
      <c r="K43" s="7">
        <v>0.14694746483677709</v>
      </c>
    </row>
    <row r="44" spans="1:11" ht="75" customHeight="1" x14ac:dyDescent="0.15">
      <c r="A44" s="3" t="s">
        <v>328</v>
      </c>
      <c r="B44" s="3" t="str">
        <f>VLOOKUP(A44,Sheet1!A:B,2,0)</f>
        <v>烟台市青银城镇建设发展基金中心（有限合伙）</v>
      </c>
      <c r="C44" s="3">
        <v>637</v>
      </c>
      <c r="D44" s="8" t="s">
        <v>355</v>
      </c>
      <c r="E44" s="4" t="s">
        <v>14</v>
      </c>
      <c r="F44" s="9" t="s">
        <v>359</v>
      </c>
      <c r="G44" s="3" t="s">
        <v>85</v>
      </c>
      <c r="H44" s="3" t="s">
        <v>86</v>
      </c>
      <c r="I44" s="4">
        <v>3219</v>
      </c>
      <c r="J44" s="6">
        <v>4198</v>
      </c>
      <c r="K44" s="7">
        <v>2.6258140193374756E-2</v>
      </c>
    </row>
    <row r="45" spans="1:11" ht="75" customHeight="1" x14ac:dyDescent="0.15">
      <c r="A45" s="3" t="s">
        <v>328</v>
      </c>
      <c r="B45" s="3" t="str">
        <f>VLOOKUP(A45,Sheet1!A:B,2,0)</f>
        <v>烟台市青银城镇建设发展基金中心（有限合伙）</v>
      </c>
      <c r="C45" s="3">
        <v>637</v>
      </c>
      <c r="D45" s="8" t="s">
        <v>354</v>
      </c>
      <c r="E45" s="4" t="s">
        <v>14</v>
      </c>
      <c r="F45" s="9" t="s">
        <v>359</v>
      </c>
      <c r="G45" s="3" t="s">
        <v>87</v>
      </c>
      <c r="H45" s="3" t="s">
        <v>88</v>
      </c>
      <c r="I45" s="4">
        <v>3226</v>
      </c>
      <c r="J45" s="6">
        <v>4840</v>
      </c>
      <c r="K45" s="7">
        <v>4.241760076549457E-2</v>
      </c>
    </row>
    <row r="46" spans="1:11" ht="75" customHeight="1" x14ac:dyDescent="0.15">
      <c r="A46" s="3" t="s">
        <v>329</v>
      </c>
      <c r="B46" s="3" t="str">
        <f>VLOOKUP(A46,Sheet1!A:B,2,0)</f>
        <v>东营青银发展基金（有限合伙）</v>
      </c>
      <c r="C46" s="3">
        <v>2399</v>
      </c>
      <c r="D46" s="8" t="s">
        <v>355</v>
      </c>
      <c r="E46" s="4" t="s">
        <v>14</v>
      </c>
      <c r="F46" s="9" t="s">
        <v>363</v>
      </c>
      <c r="G46" s="3" t="s">
        <v>89</v>
      </c>
      <c r="H46" s="3" t="s">
        <v>90</v>
      </c>
      <c r="I46" s="4">
        <v>113</v>
      </c>
      <c r="J46" s="6">
        <v>261</v>
      </c>
      <c r="K46" s="7">
        <v>0.79948868991837896</v>
      </c>
    </row>
    <row r="47" spans="1:11" ht="75" customHeight="1" x14ac:dyDescent="0.15">
      <c r="A47" s="3" t="s">
        <v>329</v>
      </c>
      <c r="B47" s="3" t="str">
        <f>VLOOKUP(A47,Sheet1!A:B,2,0)</f>
        <v>东营青银发展基金（有限合伙）</v>
      </c>
      <c r="C47" s="3">
        <v>2399</v>
      </c>
      <c r="D47" s="8" t="s">
        <v>354</v>
      </c>
      <c r="E47" s="4" t="s">
        <v>14</v>
      </c>
      <c r="F47" s="9" t="s">
        <v>364</v>
      </c>
      <c r="G47" s="3" t="s">
        <v>91</v>
      </c>
      <c r="H47" s="3" t="s">
        <v>92</v>
      </c>
      <c r="I47" s="4">
        <v>121</v>
      </c>
      <c r="J47" s="6">
        <v>120</v>
      </c>
      <c r="K47" s="7">
        <v>0.50497293559678702</v>
      </c>
    </row>
    <row r="48" spans="1:11" ht="75" customHeight="1" x14ac:dyDescent="0.15">
      <c r="A48" s="3" t="s">
        <v>329</v>
      </c>
      <c r="B48" s="3" t="str">
        <f>VLOOKUP(A48,Sheet1!A:B,2,0)</f>
        <v>东营青银发展基金（有限合伙）</v>
      </c>
      <c r="C48" s="3">
        <v>2399</v>
      </c>
      <c r="D48" s="8" t="s">
        <v>354</v>
      </c>
      <c r="E48" s="4" t="s">
        <v>14</v>
      </c>
      <c r="F48" s="9" t="s">
        <v>359</v>
      </c>
      <c r="G48" s="3" t="s">
        <v>93</v>
      </c>
      <c r="H48" s="3" t="s">
        <v>94</v>
      </c>
      <c r="I48" s="4">
        <v>155</v>
      </c>
      <c r="J48" s="6">
        <v>158</v>
      </c>
      <c r="K48" s="7">
        <v>0.76676228742389108</v>
      </c>
    </row>
    <row r="49" spans="1:11" ht="75" customHeight="1" x14ac:dyDescent="0.15">
      <c r="A49" s="3" t="s">
        <v>329</v>
      </c>
      <c r="B49" s="3" t="str">
        <f>VLOOKUP(A49,Sheet1!A:B,2,0)</f>
        <v>东营青银发展基金（有限合伙）</v>
      </c>
      <c r="C49" s="3">
        <v>2399</v>
      </c>
      <c r="D49" s="8" t="s">
        <v>356</v>
      </c>
      <c r="E49" s="4" t="s">
        <v>14</v>
      </c>
      <c r="F49" s="9" t="s">
        <v>360</v>
      </c>
      <c r="G49" s="3" t="s">
        <v>95</v>
      </c>
      <c r="H49" s="3" t="s">
        <v>96</v>
      </c>
      <c r="I49" s="4">
        <v>161</v>
      </c>
      <c r="J49" s="6">
        <v>79</v>
      </c>
      <c r="K49" s="7">
        <v>0.76729880497776071</v>
      </c>
    </row>
    <row r="50" spans="1:11" ht="75" customHeight="1" x14ac:dyDescent="0.15">
      <c r="A50" s="3" t="s">
        <v>329</v>
      </c>
      <c r="B50" s="3" t="str">
        <f>VLOOKUP(A50,Sheet1!A:B,2,0)</f>
        <v>东营青银发展基金（有限合伙）</v>
      </c>
      <c r="C50" s="3">
        <v>2399</v>
      </c>
      <c r="D50" s="8" t="s">
        <v>354</v>
      </c>
      <c r="E50" s="4" t="s">
        <v>14</v>
      </c>
      <c r="F50" s="9" t="s">
        <v>359</v>
      </c>
      <c r="G50" s="3" t="s">
        <v>97</v>
      </c>
      <c r="H50" s="3" t="s">
        <v>98</v>
      </c>
      <c r="I50" s="4">
        <v>21</v>
      </c>
      <c r="J50" s="6">
        <v>484</v>
      </c>
      <c r="K50" s="7">
        <v>0.73350159193032582</v>
      </c>
    </row>
    <row r="51" spans="1:11" ht="75" customHeight="1" x14ac:dyDescent="0.15">
      <c r="A51" s="3" t="s">
        <v>329</v>
      </c>
      <c r="B51" s="3" t="str">
        <f>VLOOKUP(A51,Sheet1!A:B,2,0)</f>
        <v>东营青银发展基金（有限合伙）</v>
      </c>
      <c r="C51" s="3">
        <v>2399</v>
      </c>
      <c r="D51" s="8" t="s">
        <v>356</v>
      </c>
      <c r="E51" s="4" t="s">
        <v>14</v>
      </c>
      <c r="F51" s="9" t="s">
        <v>359</v>
      </c>
      <c r="G51" s="3" t="s">
        <v>99</v>
      </c>
      <c r="H51" s="3" t="s">
        <v>100</v>
      </c>
      <c r="I51" s="4">
        <v>22</v>
      </c>
      <c r="J51" s="6">
        <v>1540</v>
      </c>
      <c r="K51" s="7">
        <v>0.6187532828176403</v>
      </c>
    </row>
    <row r="52" spans="1:11" ht="75" customHeight="1" x14ac:dyDescent="0.15">
      <c r="A52" s="3" t="s">
        <v>329</v>
      </c>
      <c r="B52" s="3" t="str">
        <f>VLOOKUP(A52,Sheet1!A:B,2,0)</f>
        <v>东营青银发展基金（有限合伙）</v>
      </c>
      <c r="C52" s="3">
        <v>2399</v>
      </c>
      <c r="D52" s="8" t="s">
        <v>354</v>
      </c>
      <c r="E52" s="4" t="s">
        <v>14</v>
      </c>
      <c r="F52" s="9" t="s">
        <v>359</v>
      </c>
      <c r="G52" s="3" t="s">
        <v>81</v>
      </c>
      <c r="H52" s="3" t="s">
        <v>82</v>
      </c>
      <c r="I52" s="4">
        <v>3289</v>
      </c>
      <c r="J52" s="6">
        <v>980</v>
      </c>
      <c r="K52" s="7">
        <v>1.8162775115289159E-2</v>
      </c>
    </row>
    <row r="53" spans="1:11" ht="75" customHeight="1" x14ac:dyDescent="0.15">
      <c r="A53" s="3" t="s">
        <v>329</v>
      </c>
      <c r="B53" s="3" t="str">
        <f>VLOOKUP(A53,Sheet1!A:B,2,0)</f>
        <v>东营青银发展基金（有限合伙）</v>
      </c>
      <c r="C53" s="3">
        <v>2399</v>
      </c>
      <c r="D53" s="8" t="s">
        <v>356</v>
      </c>
      <c r="E53" s="4" t="s">
        <v>14</v>
      </c>
      <c r="F53" s="9" t="s">
        <v>359</v>
      </c>
      <c r="G53" s="3" t="s">
        <v>83</v>
      </c>
      <c r="H53" s="3" t="s">
        <v>84</v>
      </c>
      <c r="I53" s="4">
        <v>3205</v>
      </c>
      <c r="J53" s="6">
        <v>1400</v>
      </c>
      <c r="K53" s="7">
        <v>1.0035436622999411E-2</v>
      </c>
    </row>
    <row r="54" spans="1:11" ht="75" customHeight="1" x14ac:dyDescent="0.15">
      <c r="A54" s="3" t="s">
        <v>329</v>
      </c>
      <c r="B54" s="3" t="str">
        <f>VLOOKUP(A54,Sheet1!A:B,2,0)</f>
        <v>东营青银发展基金（有限合伙）</v>
      </c>
      <c r="C54" s="3">
        <v>2399</v>
      </c>
      <c r="D54" s="8" t="s">
        <v>354</v>
      </c>
      <c r="E54" s="4" t="s">
        <v>14</v>
      </c>
      <c r="F54" s="9" t="s">
        <v>359</v>
      </c>
      <c r="G54" s="3" t="s">
        <v>85</v>
      </c>
      <c r="H54" s="3" t="s">
        <v>86</v>
      </c>
      <c r="I54" s="4">
        <v>3219</v>
      </c>
      <c r="J54" s="6">
        <v>4978</v>
      </c>
      <c r="K54" s="7">
        <v>3.1136975198337195E-2</v>
      </c>
    </row>
    <row r="55" spans="1:11" ht="75" customHeight="1" x14ac:dyDescent="0.15">
      <c r="A55" s="3" t="s">
        <v>330</v>
      </c>
      <c r="B55" s="3" t="str">
        <f>VLOOKUP(A55,Sheet1!A:B,2,0)</f>
        <v>东营青银发展基金（有限合伙）</v>
      </c>
      <c r="C55" s="3">
        <v>2399</v>
      </c>
      <c r="D55" s="8" t="s">
        <v>354</v>
      </c>
      <c r="E55" s="4" t="s">
        <v>14</v>
      </c>
      <c r="F55" s="9" t="s">
        <v>364</v>
      </c>
      <c r="G55" s="3" t="s">
        <v>101</v>
      </c>
      <c r="H55" s="3" t="s">
        <v>102</v>
      </c>
      <c r="I55" s="4">
        <v>20</v>
      </c>
      <c r="J55" s="6">
        <v>320</v>
      </c>
      <c r="K55" s="7">
        <v>0.58059238766632715</v>
      </c>
    </row>
    <row r="56" spans="1:11" ht="75" customHeight="1" x14ac:dyDescent="0.15">
      <c r="A56" s="3" t="s">
        <v>330</v>
      </c>
      <c r="B56" s="3" t="str">
        <f>VLOOKUP(A56,Sheet1!A:B,2,0)</f>
        <v>东营青银发展基金（有限合伙）</v>
      </c>
      <c r="C56" s="3">
        <v>2399</v>
      </c>
      <c r="D56" s="8" t="s">
        <v>354</v>
      </c>
      <c r="E56" s="4" t="s">
        <v>14</v>
      </c>
      <c r="F56" s="9" t="s">
        <v>359</v>
      </c>
      <c r="G56" s="3" t="s">
        <v>103</v>
      </c>
      <c r="H56" s="3" t="s">
        <v>104</v>
      </c>
      <c r="I56" s="4">
        <v>20</v>
      </c>
      <c r="J56" s="6">
        <v>280</v>
      </c>
      <c r="K56" s="7">
        <v>0.93146479012528094</v>
      </c>
    </row>
    <row r="57" spans="1:11" ht="75" customHeight="1" x14ac:dyDescent="0.15">
      <c r="A57" s="3" t="s">
        <v>330</v>
      </c>
      <c r="B57" s="3" t="str">
        <f>VLOOKUP(A57,Sheet1!A:B,2,0)</f>
        <v>东营青银发展基金（有限合伙）</v>
      </c>
      <c r="C57" s="3">
        <v>2399</v>
      </c>
      <c r="D57" s="8" t="s">
        <v>354</v>
      </c>
      <c r="E57" s="4" t="s">
        <v>14</v>
      </c>
      <c r="F57" s="9" t="s">
        <v>360</v>
      </c>
      <c r="G57" s="3" t="s">
        <v>105</v>
      </c>
      <c r="H57" s="3" t="s">
        <v>106</v>
      </c>
      <c r="I57" s="4">
        <v>49</v>
      </c>
      <c r="J57" s="6">
        <v>470</v>
      </c>
      <c r="K57" s="7">
        <v>0.10659899995608824</v>
      </c>
    </row>
    <row r="58" spans="1:11" ht="75" customHeight="1" x14ac:dyDescent="0.15">
      <c r="A58" s="3" t="s">
        <v>330</v>
      </c>
      <c r="B58" s="3" t="str">
        <f>VLOOKUP(A58,Sheet1!A:B,2,0)</f>
        <v>东营青银发展基金（有限合伙）</v>
      </c>
      <c r="C58" s="3">
        <v>2399</v>
      </c>
      <c r="D58" s="8" t="s">
        <v>354</v>
      </c>
      <c r="E58" s="4" t="s">
        <v>14</v>
      </c>
      <c r="F58" s="9" t="s">
        <v>359</v>
      </c>
      <c r="G58" s="3" t="s">
        <v>107</v>
      </c>
      <c r="H58" s="3" t="s">
        <v>108</v>
      </c>
      <c r="I58" s="4">
        <v>132</v>
      </c>
      <c r="J58" s="6">
        <v>78</v>
      </c>
      <c r="K58" s="7">
        <v>0.75488120705427586</v>
      </c>
    </row>
    <row r="59" spans="1:11" ht="75" customHeight="1" x14ac:dyDescent="0.15">
      <c r="A59" s="3" t="s">
        <v>330</v>
      </c>
      <c r="B59" s="3" t="str">
        <f>VLOOKUP(A59,Sheet1!A:B,2,0)</f>
        <v>东营青银发展基金（有限合伙）</v>
      </c>
      <c r="C59" s="3">
        <v>2399</v>
      </c>
      <c r="D59" s="8" t="s">
        <v>356</v>
      </c>
      <c r="E59" s="4" t="s">
        <v>14</v>
      </c>
      <c r="F59" s="9" t="s">
        <v>360</v>
      </c>
      <c r="G59" s="3" t="s">
        <v>109</v>
      </c>
      <c r="H59" s="3" t="s">
        <v>110</v>
      </c>
      <c r="I59" s="4">
        <v>135</v>
      </c>
      <c r="J59" s="6">
        <v>78</v>
      </c>
      <c r="K59" s="7">
        <v>0.75529815510872633</v>
      </c>
    </row>
    <row r="60" spans="1:11" ht="75" customHeight="1" x14ac:dyDescent="0.15">
      <c r="A60" s="3" t="s">
        <v>330</v>
      </c>
      <c r="B60" s="3" t="str">
        <f>VLOOKUP(A60,Sheet1!A:B,2,0)</f>
        <v>东营青银发展基金（有限合伙）</v>
      </c>
      <c r="C60" s="3">
        <v>2399</v>
      </c>
      <c r="D60" s="8" t="s">
        <v>356</v>
      </c>
      <c r="E60" s="4" t="s">
        <v>14</v>
      </c>
      <c r="F60" s="9" t="s">
        <v>362</v>
      </c>
      <c r="G60" s="3" t="s">
        <v>111</v>
      </c>
      <c r="H60" s="3" t="s">
        <v>112</v>
      </c>
      <c r="I60" s="4">
        <v>163</v>
      </c>
      <c r="J60" s="6">
        <v>326</v>
      </c>
      <c r="K60" s="7">
        <v>0.76339647474560823</v>
      </c>
    </row>
    <row r="61" spans="1:11" ht="75" customHeight="1" x14ac:dyDescent="0.15">
      <c r="A61" s="3" t="s">
        <v>330</v>
      </c>
      <c r="B61" s="3" t="str">
        <f>VLOOKUP(A61,Sheet1!A:B,2,0)</f>
        <v>东营青银发展基金（有限合伙）</v>
      </c>
      <c r="C61" s="3">
        <v>2399</v>
      </c>
      <c r="D61" s="8" t="s">
        <v>354</v>
      </c>
      <c r="E61" s="4" t="s">
        <v>14</v>
      </c>
      <c r="F61" s="9" t="s">
        <v>359</v>
      </c>
      <c r="G61" s="3" t="s">
        <v>113</v>
      </c>
      <c r="H61" s="3" t="s">
        <v>114</v>
      </c>
      <c r="I61" s="4">
        <v>44</v>
      </c>
      <c r="J61" s="6">
        <v>1480</v>
      </c>
      <c r="K61" s="7">
        <v>0.31340418808958026</v>
      </c>
    </row>
    <row r="62" spans="1:11" ht="75" customHeight="1" x14ac:dyDescent="0.15">
      <c r="A62" s="3" t="s">
        <v>330</v>
      </c>
      <c r="B62" s="3" t="str">
        <f>VLOOKUP(A62,Sheet1!A:B,2,0)</f>
        <v>东营青银发展基金（有限合伙）</v>
      </c>
      <c r="C62" s="3">
        <v>2399</v>
      </c>
      <c r="D62" s="8" t="s">
        <v>354</v>
      </c>
      <c r="E62" s="4" t="s">
        <v>14</v>
      </c>
      <c r="F62" s="9" t="s">
        <v>359</v>
      </c>
      <c r="G62" s="3" t="s">
        <v>115</v>
      </c>
      <c r="H62" s="3" t="s">
        <v>116</v>
      </c>
      <c r="I62" s="4">
        <v>54</v>
      </c>
      <c r="J62" s="6">
        <v>3470</v>
      </c>
      <c r="K62" s="7">
        <v>0.41108277157161727</v>
      </c>
    </row>
    <row r="63" spans="1:11" ht="75" customHeight="1" x14ac:dyDescent="0.15">
      <c r="A63" s="3" t="s">
        <v>330</v>
      </c>
      <c r="B63" s="3" t="str">
        <f>VLOOKUP(A63,Sheet1!A:B,2,0)</f>
        <v>东营青银发展基金（有限合伙）</v>
      </c>
      <c r="C63" s="3">
        <v>2399</v>
      </c>
      <c r="D63" s="8" t="s">
        <v>356</v>
      </c>
      <c r="E63" s="4" t="s">
        <v>14</v>
      </c>
      <c r="F63" s="9" t="s">
        <v>359</v>
      </c>
      <c r="G63" s="3" t="s">
        <v>81</v>
      </c>
      <c r="H63" s="3" t="s">
        <v>82</v>
      </c>
      <c r="I63" s="4">
        <v>3289</v>
      </c>
      <c r="J63" s="6">
        <v>2498</v>
      </c>
      <c r="K63" s="7">
        <v>4.6296543099992163E-2</v>
      </c>
    </row>
    <row r="64" spans="1:11" ht="75" customHeight="1" x14ac:dyDescent="0.15">
      <c r="A64" s="3" t="s">
        <v>330</v>
      </c>
      <c r="B64" s="3" t="str">
        <f>VLOOKUP(A64,Sheet1!A:B,2,0)</f>
        <v>东营青银发展基金（有限合伙）</v>
      </c>
      <c r="C64" s="3">
        <v>2399</v>
      </c>
      <c r="D64" s="8" t="s">
        <v>356</v>
      </c>
      <c r="E64" s="4" t="s">
        <v>14</v>
      </c>
      <c r="F64" s="9" t="s">
        <v>359</v>
      </c>
      <c r="G64" s="3" t="s">
        <v>85</v>
      </c>
      <c r="H64" s="3" t="s">
        <v>86</v>
      </c>
      <c r="I64" s="4">
        <v>3219</v>
      </c>
      <c r="J64" s="6">
        <v>1000</v>
      </c>
      <c r="K64" s="7">
        <v>6.2549166730287657E-3</v>
      </c>
    </row>
    <row r="65" spans="1:11" ht="75" customHeight="1" x14ac:dyDescent="0.15">
      <c r="A65" s="3" t="s">
        <v>331</v>
      </c>
      <c r="B65" s="3" t="str">
        <f>VLOOKUP(A65,Sheet1!A:B,2,0)</f>
        <v>东营青银发展基金（有限合伙）</v>
      </c>
      <c r="C65" s="3">
        <v>2399</v>
      </c>
      <c r="D65" s="8" t="s">
        <v>356</v>
      </c>
      <c r="E65" s="4" t="s">
        <v>14</v>
      </c>
      <c r="F65" s="9" t="s">
        <v>360</v>
      </c>
      <c r="G65" s="3" t="s">
        <v>117</v>
      </c>
      <c r="H65" s="3" t="s">
        <v>118</v>
      </c>
      <c r="I65" s="4">
        <v>77</v>
      </c>
      <c r="J65" s="6">
        <v>4400</v>
      </c>
      <c r="K65" s="7">
        <v>0.8608267675304172</v>
      </c>
    </row>
    <row r="66" spans="1:11" ht="75" customHeight="1" x14ac:dyDescent="0.15">
      <c r="A66" s="3" t="s">
        <v>331</v>
      </c>
      <c r="B66" s="3" t="str">
        <f>VLOOKUP(A66,Sheet1!A:B,2,0)</f>
        <v>东营青银发展基金（有限合伙）</v>
      </c>
      <c r="C66" s="3">
        <v>2399</v>
      </c>
      <c r="D66" s="8" t="s">
        <v>354</v>
      </c>
      <c r="E66" s="4" t="s">
        <v>14</v>
      </c>
      <c r="F66" s="9" t="s">
        <v>359</v>
      </c>
      <c r="G66" s="3" t="s">
        <v>119</v>
      </c>
      <c r="H66" s="3" t="s">
        <v>120</v>
      </c>
      <c r="I66" s="4">
        <v>127</v>
      </c>
      <c r="J66" s="6">
        <v>600</v>
      </c>
      <c r="K66" s="7">
        <v>0.74105996375623928</v>
      </c>
    </row>
    <row r="67" spans="1:11" ht="75" customHeight="1" x14ac:dyDescent="0.15">
      <c r="A67" s="3" t="s">
        <v>331</v>
      </c>
      <c r="B67" s="3" t="str">
        <f>VLOOKUP(A67,Sheet1!A:B,2,0)</f>
        <v>东营青银发展基金（有限合伙）</v>
      </c>
      <c r="C67" s="3">
        <v>2399</v>
      </c>
      <c r="D67" s="8" t="s">
        <v>357</v>
      </c>
      <c r="E67" s="4" t="s">
        <v>14</v>
      </c>
      <c r="F67" s="9" t="s">
        <v>359</v>
      </c>
      <c r="G67" s="3" t="s">
        <v>121</v>
      </c>
      <c r="H67" s="3" t="s">
        <v>122</v>
      </c>
      <c r="I67" s="4">
        <v>84</v>
      </c>
      <c r="J67" s="6">
        <v>6200</v>
      </c>
      <c r="K67" s="7">
        <v>0.66028263870558379</v>
      </c>
    </row>
    <row r="68" spans="1:11" ht="75" customHeight="1" x14ac:dyDescent="0.15">
      <c r="A68" s="3" t="s">
        <v>331</v>
      </c>
      <c r="B68" s="3" t="str">
        <f>VLOOKUP(A68,Sheet1!A:B,2,0)</f>
        <v>东营青银发展基金（有限合伙）</v>
      </c>
      <c r="C68" s="3">
        <v>2399</v>
      </c>
      <c r="D68" s="8" t="s">
        <v>356</v>
      </c>
      <c r="E68" s="4" t="s">
        <v>14</v>
      </c>
      <c r="F68" s="9" t="s">
        <v>359</v>
      </c>
      <c r="G68" s="3" t="s">
        <v>123</v>
      </c>
      <c r="H68" s="3" t="s">
        <v>124</v>
      </c>
      <c r="I68" s="4">
        <v>138</v>
      </c>
      <c r="J68" s="6">
        <v>4800</v>
      </c>
      <c r="K68" s="7">
        <v>0.5740937205379476</v>
      </c>
    </row>
    <row r="69" spans="1:11" ht="75" customHeight="1" x14ac:dyDescent="0.15">
      <c r="A69" s="3" t="s">
        <v>332</v>
      </c>
      <c r="B69" s="3" t="str">
        <f>VLOOKUP(A69,Sheet1!A:B,2,0)</f>
        <v>东营青银发展基金（有限合伙）</v>
      </c>
      <c r="C69" s="3">
        <v>2399</v>
      </c>
      <c r="D69" s="8" t="s">
        <v>356</v>
      </c>
      <c r="E69" s="4" t="s">
        <v>14</v>
      </c>
      <c r="F69" s="9" t="s">
        <v>360</v>
      </c>
      <c r="G69" s="3" t="s">
        <v>125</v>
      </c>
      <c r="H69" s="3" t="s">
        <v>126</v>
      </c>
      <c r="I69" s="4">
        <v>33</v>
      </c>
      <c r="J69" s="6">
        <v>230</v>
      </c>
      <c r="K69" s="7">
        <v>0.32655403280444256</v>
      </c>
    </row>
    <row r="70" spans="1:11" ht="75" customHeight="1" x14ac:dyDescent="0.15">
      <c r="A70" s="3" t="s">
        <v>332</v>
      </c>
      <c r="B70" s="3" t="str">
        <f>VLOOKUP(A70,Sheet1!A:B,2,0)</f>
        <v>东营青银发展基金（有限合伙）</v>
      </c>
      <c r="C70" s="3">
        <v>2399</v>
      </c>
      <c r="D70" s="8" t="s">
        <v>354</v>
      </c>
      <c r="E70" s="4" t="s">
        <v>14</v>
      </c>
      <c r="F70" s="9" t="s">
        <v>359</v>
      </c>
      <c r="G70" s="3" t="s">
        <v>87</v>
      </c>
      <c r="H70" s="3" t="s">
        <v>88</v>
      </c>
      <c r="I70" s="4">
        <v>3226</v>
      </c>
      <c r="J70" s="6">
        <v>9770</v>
      </c>
      <c r="K70" s="7">
        <v>8.5623958570016923E-2</v>
      </c>
    </row>
    <row r="71" spans="1:11" ht="75" customHeight="1" x14ac:dyDescent="0.15">
      <c r="A71" s="3" t="s">
        <v>333</v>
      </c>
      <c r="B71" s="3" t="str">
        <f>VLOOKUP(A71,Sheet1!A:B,2,0)</f>
        <v>东营青银发展基金（有限合伙）</v>
      </c>
      <c r="C71" s="3">
        <v>2399</v>
      </c>
      <c r="D71" s="8" t="s">
        <v>354</v>
      </c>
      <c r="E71" s="4" t="s">
        <v>14</v>
      </c>
      <c r="F71" s="9" t="s">
        <v>359</v>
      </c>
      <c r="G71" s="3" t="s">
        <v>127</v>
      </c>
      <c r="H71" s="3" t="s">
        <v>128</v>
      </c>
      <c r="I71" s="4">
        <v>16</v>
      </c>
      <c r="J71" s="6">
        <v>89</v>
      </c>
      <c r="K71" s="7">
        <v>0.84701743936578078</v>
      </c>
    </row>
    <row r="72" spans="1:11" ht="75" customHeight="1" x14ac:dyDescent="0.15">
      <c r="A72" s="3" t="s">
        <v>333</v>
      </c>
      <c r="B72" s="3" t="str">
        <f>VLOOKUP(A72,Sheet1!A:B,2,0)</f>
        <v>东营青银发展基金（有限合伙）</v>
      </c>
      <c r="C72" s="3">
        <v>2399</v>
      </c>
      <c r="D72" s="8" t="s">
        <v>356</v>
      </c>
      <c r="E72" s="4" t="s">
        <v>14</v>
      </c>
      <c r="F72" s="9" t="s">
        <v>359</v>
      </c>
      <c r="G72" s="3" t="s">
        <v>129</v>
      </c>
      <c r="H72" s="3" t="s">
        <v>130</v>
      </c>
      <c r="I72" s="4">
        <v>58</v>
      </c>
      <c r="J72" s="6">
        <v>1007</v>
      </c>
      <c r="K72" s="7">
        <v>0.11811509103434385</v>
      </c>
    </row>
    <row r="73" spans="1:11" ht="75" customHeight="1" x14ac:dyDescent="0.15">
      <c r="A73" s="3" t="s">
        <v>333</v>
      </c>
      <c r="B73" s="3" t="str">
        <f>VLOOKUP(A73,Sheet1!A:B,2,0)</f>
        <v>东营青银发展基金（有限合伙）</v>
      </c>
      <c r="C73" s="3">
        <v>2399</v>
      </c>
      <c r="D73" s="8" t="s">
        <v>356</v>
      </c>
      <c r="E73" s="4" t="s">
        <v>14</v>
      </c>
      <c r="F73" s="9" t="s">
        <v>359</v>
      </c>
      <c r="G73" s="3" t="s">
        <v>131</v>
      </c>
      <c r="H73" s="3" t="s">
        <v>132</v>
      </c>
      <c r="I73" s="4">
        <v>142</v>
      </c>
      <c r="J73" s="6">
        <v>890</v>
      </c>
      <c r="K73" s="7">
        <v>0.73247503823213134</v>
      </c>
    </row>
    <row r="74" spans="1:11" ht="75" customHeight="1" x14ac:dyDescent="0.15">
      <c r="A74" s="3" t="s">
        <v>333</v>
      </c>
      <c r="B74" s="3" t="str">
        <f>VLOOKUP(A74,Sheet1!A:B,2,0)</f>
        <v>东营青银发展基金（有限合伙）</v>
      </c>
      <c r="C74" s="3">
        <v>2399</v>
      </c>
      <c r="D74" s="8" t="s">
        <v>356</v>
      </c>
      <c r="E74" s="4" t="s">
        <v>14</v>
      </c>
      <c r="F74" s="9" t="s">
        <v>359</v>
      </c>
      <c r="G74" s="3" t="s">
        <v>81</v>
      </c>
      <c r="H74" s="3" t="s">
        <v>82</v>
      </c>
      <c r="I74" s="4">
        <v>3289</v>
      </c>
      <c r="J74" s="6">
        <v>7650</v>
      </c>
      <c r="K74" s="7">
        <v>0.14178084656322662</v>
      </c>
    </row>
    <row r="75" spans="1:11" ht="75" customHeight="1" x14ac:dyDescent="0.15">
      <c r="A75" s="3" t="s">
        <v>333</v>
      </c>
      <c r="B75" s="3" t="str">
        <f>VLOOKUP(A75,Sheet1!A:B,2,0)</f>
        <v>东营青银发展基金（有限合伙）</v>
      </c>
      <c r="C75" s="3">
        <v>2399</v>
      </c>
      <c r="D75" s="8" t="s">
        <v>356</v>
      </c>
      <c r="E75" s="4" t="s">
        <v>14</v>
      </c>
      <c r="F75" s="9" t="s">
        <v>359</v>
      </c>
      <c r="G75" s="3" t="s">
        <v>87</v>
      </c>
      <c r="H75" s="3" t="s">
        <v>88</v>
      </c>
      <c r="I75" s="4">
        <v>3226</v>
      </c>
      <c r="J75" s="6">
        <v>7364</v>
      </c>
      <c r="K75" s="7">
        <v>6.4537853726673963E-2</v>
      </c>
    </row>
    <row r="76" spans="1:11" ht="75" customHeight="1" x14ac:dyDescent="0.15">
      <c r="A76" s="3" t="s">
        <v>334</v>
      </c>
      <c r="B76" s="3" t="str">
        <f>VLOOKUP(A76,Sheet1!A:B,2,0)</f>
        <v>东营青银发展基金（有限合伙）</v>
      </c>
      <c r="C76" s="3">
        <v>2399</v>
      </c>
      <c r="D76" s="8" t="s">
        <v>354</v>
      </c>
      <c r="E76" s="4" t="s">
        <v>14</v>
      </c>
      <c r="F76" s="9" t="s">
        <v>359</v>
      </c>
      <c r="G76" s="3" t="s">
        <v>45</v>
      </c>
      <c r="H76" s="3" t="s">
        <v>46</v>
      </c>
      <c r="I76" s="4">
        <v>3029</v>
      </c>
      <c r="J76" s="6">
        <v>17000</v>
      </c>
      <c r="K76" s="7">
        <v>2.2438159491730853E-2</v>
      </c>
    </row>
    <row r="77" spans="1:11" ht="75" customHeight="1" x14ac:dyDescent="0.15">
      <c r="A77" s="3" t="s">
        <v>335</v>
      </c>
      <c r="B77" s="3" t="str">
        <f>VLOOKUP(A77,Sheet1!A:B,2,0)</f>
        <v>东营青银发展基金（有限合伙）</v>
      </c>
      <c r="C77" s="3">
        <v>2399</v>
      </c>
      <c r="D77" s="8" t="s">
        <v>354</v>
      </c>
      <c r="E77" s="4" t="s">
        <v>14</v>
      </c>
      <c r="F77" s="9" t="s">
        <v>359</v>
      </c>
      <c r="G77" s="3" t="s">
        <v>133</v>
      </c>
      <c r="H77" s="3" t="s">
        <v>134</v>
      </c>
      <c r="I77" s="4">
        <v>104</v>
      </c>
      <c r="J77" s="6">
        <v>614</v>
      </c>
      <c r="K77" s="7">
        <v>0.85608172890127776</v>
      </c>
    </row>
    <row r="78" spans="1:11" ht="75" customHeight="1" x14ac:dyDescent="0.15">
      <c r="A78" s="3" t="s">
        <v>335</v>
      </c>
      <c r="B78" s="3" t="str">
        <f>VLOOKUP(A78,Sheet1!A:B,2,0)</f>
        <v>东营青银发展基金（有限合伙）</v>
      </c>
      <c r="C78" s="3">
        <v>2399</v>
      </c>
      <c r="D78" s="8" t="s">
        <v>356</v>
      </c>
      <c r="E78" s="4" t="s">
        <v>14</v>
      </c>
      <c r="F78" s="9" t="s">
        <v>360</v>
      </c>
      <c r="G78" s="3" t="s">
        <v>135</v>
      </c>
      <c r="H78" s="3" t="s">
        <v>136</v>
      </c>
      <c r="I78" s="4">
        <v>72</v>
      </c>
      <c r="J78" s="6">
        <v>138</v>
      </c>
      <c r="K78" s="7">
        <v>4.8649072112810429E-2</v>
      </c>
    </row>
    <row r="79" spans="1:11" ht="75" customHeight="1" x14ac:dyDescent="0.15">
      <c r="A79" s="3" t="s">
        <v>335</v>
      </c>
      <c r="B79" s="3" t="str">
        <f>VLOOKUP(A79,Sheet1!A:B,2,0)</f>
        <v>东营青银发展基金（有限合伙）</v>
      </c>
      <c r="C79" s="3">
        <v>2399</v>
      </c>
      <c r="D79" s="8" t="s">
        <v>356</v>
      </c>
      <c r="E79" s="4" t="s">
        <v>14</v>
      </c>
      <c r="F79" s="9" t="s">
        <v>360</v>
      </c>
      <c r="G79" s="3" t="s">
        <v>137</v>
      </c>
      <c r="H79" s="3" t="s">
        <v>138</v>
      </c>
      <c r="I79" s="4">
        <v>5</v>
      </c>
      <c r="J79" s="6">
        <v>140</v>
      </c>
      <c r="K79" s="7">
        <v>4.5387859636500889E-2</v>
      </c>
    </row>
    <row r="80" spans="1:11" ht="75" customHeight="1" x14ac:dyDescent="0.15">
      <c r="A80" s="3" t="s">
        <v>335</v>
      </c>
      <c r="B80" s="3" t="str">
        <f>VLOOKUP(A80,Sheet1!A:B,2,0)</f>
        <v>东营青银发展基金（有限合伙）</v>
      </c>
      <c r="C80" s="3">
        <v>2399</v>
      </c>
      <c r="D80" s="8" t="s">
        <v>356</v>
      </c>
      <c r="E80" s="4" t="s">
        <v>14</v>
      </c>
      <c r="F80" s="9" t="s">
        <v>360</v>
      </c>
      <c r="G80" s="3" t="s">
        <v>139</v>
      </c>
      <c r="H80" s="3" t="s">
        <v>140</v>
      </c>
      <c r="I80" s="4">
        <v>20</v>
      </c>
      <c r="J80" s="6">
        <v>1680</v>
      </c>
      <c r="K80" s="7">
        <v>9.9539919317744197E-2</v>
      </c>
    </row>
    <row r="81" spans="1:11" ht="75" customHeight="1" x14ac:dyDescent="0.15">
      <c r="A81" s="3" t="s">
        <v>335</v>
      </c>
      <c r="B81" s="3" t="str">
        <f>VLOOKUP(A81,Sheet1!A:B,2,0)</f>
        <v>东营青银发展基金（有限合伙）</v>
      </c>
      <c r="C81" s="3">
        <v>2399</v>
      </c>
      <c r="D81" s="8" t="s">
        <v>354</v>
      </c>
      <c r="E81" s="4" t="s">
        <v>14</v>
      </c>
      <c r="F81" s="9" t="s">
        <v>360</v>
      </c>
      <c r="G81" s="3" t="s">
        <v>141</v>
      </c>
      <c r="H81" s="3" t="s">
        <v>142</v>
      </c>
      <c r="I81" s="4">
        <v>104</v>
      </c>
      <c r="J81" s="6">
        <v>820</v>
      </c>
      <c r="K81" s="7">
        <v>0.77304343395064301</v>
      </c>
    </row>
    <row r="82" spans="1:11" ht="75" customHeight="1" x14ac:dyDescent="0.15">
      <c r="A82" s="3" t="s">
        <v>335</v>
      </c>
      <c r="B82" s="3" t="str">
        <f>VLOOKUP(A82,Sheet1!A:B,2,0)</f>
        <v>东营青银发展基金（有限合伙）</v>
      </c>
      <c r="C82" s="3">
        <v>2399</v>
      </c>
      <c r="D82" s="8" t="s">
        <v>354</v>
      </c>
      <c r="E82" s="4" t="s">
        <v>14</v>
      </c>
      <c r="F82" s="9" t="s">
        <v>359</v>
      </c>
      <c r="G82" s="3" t="s">
        <v>143</v>
      </c>
      <c r="H82" s="3" t="s">
        <v>144</v>
      </c>
      <c r="I82" s="4">
        <v>33</v>
      </c>
      <c r="J82" s="6">
        <v>130</v>
      </c>
      <c r="K82" s="7">
        <v>1.0892752650925349E-2</v>
      </c>
    </row>
    <row r="83" spans="1:11" ht="75" customHeight="1" x14ac:dyDescent="0.15">
      <c r="A83" s="3" t="s">
        <v>335</v>
      </c>
      <c r="B83" s="3" t="str">
        <f>VLOOKUP(A83,Sheet1!A:B,2,0)</f>
        <v>东营青银发展基金（有限合伙）</v>
      </c>
      <c r="C83" s="3">
        <v>2399</v>
      </c>
      <c r="D83" s="8" t="s">
        <v>356</v>
      </c>
      <c r="E83" s="4" t="s">
        <v>14</v>
      </c>
      <c r="F83" s="9" t="s">
        <v>361</v>
      </c>
      <c r="G83" s="3" t="s">
        <v>145</v>
      </c>
      <c r="H83" s="3" t="s">
        <v>146</v>
      </c>
      <c r="I83" s="4">
        <v>111</v>
      </c>
      <c r="J83" s="6">
        <v>110</v>
      </c>
      <c r="K83" s="7">
        <v>2.4064088809655576E-2</v>
      </c>
    </row>
    <row r="84" spans="1:11" ht="75" customHeight="1" x14ac:dyDescent="0.15">
      <c r="A84" s="3" t="s">
        <v>335</v>
      </c>
      <c r="B84" s="3" t="str">
        <f>VLOOKUP(A84,Sheet1!A:B,2,0)</f>
        <v>东营青银发展基金（有限合伙）</v>
      </c>
      <c r="C84" s="3">
        <v>2399</v>
      </c>
      <c r="D84" s="8" t="s">
        <v>356</v>
      </c>
      <c r="E84" s="4" t="s">
        <v>14</v>
      </c>
      <c r="F84" s="9" t="s">
        <v>359</v>
      </c>
      <c r="G84" s="3" t="s">
        <v>147</v>
      </c>
      <c r="H84" s="3" t="s">
        <v>148</v>
      </c>
      <c r="I84" s="4">
        <v>33</v>
      </c>
      <c r="J84" s="6">
        <v>120</v>
      </c>
      <c r="K84" s="7">
        <v>1.0745777800171899E-2</v>
      </c>
    </row>
    <row r="85" spans="1:11" ht="75" customHeight="1" x14ac:dyDescent="0.15">
      <c r="A85" s="3" t="s">
        <v>335</v>
      </c>
      <c r="B85" s="3" t="str">
        <f>VLOOKUP(A85,Sheet1!A:B,2,0)</f>
        <v>东营青银发展基金（有限合伙）</v>
      </c>
      <c r="C85" s="3">
        <v>2399</v>
      </c>
      <c r="D85" s="8" t="s">
        <v>356</v>
      </c>
      <c r="E85" s="4" t="s">
        <v>14</v>
      </c>
      <c r="F85" s="9" t="s">
        <v>363</v>
      </c>
      <c r="G85" s="3" t="s">
        <v>61</v>
      </c>
      <c r="H85" s="3" t="s">
        <v>62</v>
      </c>
      <c r="I85" s="4">
        <v>37</v>
      </c>
      <c r="J85" s="6">
        <v>180</v>
      </c>
      <c r="K85" s="7">
        <v>2.0084782811334859E-2</v>
      </c>
    </row>
    <row r="86" spans="1:11" ht="75" customHeight="1" x14ac:dyDescent="0.15">
      <c r="A86" s="3" t="s">
        <v>335</v>
      </c>
      <c r="B86" s="3" t="str">
        <f>VLOOKUP(A86,Sheet1!A:B,2,0)</f>
        <v>东营青银发展基金（有限合伙）</v>
      </c>
      <c r="C86" s="3">
        <v>2399</v>
      </c>
      <c r="D86" s="8" t="s">
        <v>354</v>
      </c>
      <c r="E86" s="4" t="s">
        <v>14</v>
      </c>
      <c r="F86" s="9" t="s">
        <v>359</v>
      </c>
      <c r="G86" s="3" t="s">
        <v>149</v>
      </c>
      <c r="H86" s="3" t="s">
        <v>150</v>
      </c>
      <c r="I86" s="4">
        <v>44</v>
      </c>
      <c r="J86" s="6">
        <v>145</v>
      </c>
      <c r="K86" s="7">
        <v>1.4388399608631364E-2</v>
      </c>
    </row>
    <row r="87" spans="1:11" ht="75" customHeight="1" x14ac:dyDescent="0.15">
      <c r="A87" s="3" t="s">
        <v>335</v>
      </c>
      <c r="B87" s="3" t="str">
        <f>VLOOKUP(A87,Sheet1!A:B,2,0)</f>
        <v>东营青银发展基金（有限合伙）</v>
      </c>
      <c r="C87" s="3">
        <v>2399</v>
      </c>
      <c r="D87" s="8" t="s">
        <v>354</v>
      </c>
      <c r="E87" s="4" t="s">
        <v>14</v>
      </c>
      <c r="F87" s="9" t="s">
        <v>359</v>
      </c>
      <c r="G87" s="3" t="s">
        <v>151</v>
      </c>
      <c r="H87" s="3" t="s">
        <v>152</v>
      </c>
      <c r="I87" s="4">
        <v>128</v>
      </c>
      <c r="J87" s="6">
        <v>130</v>
      </c>
      <c r="K87" s="7">
        <v>5.9082016763987791E-2</v>
      </c>
    </row>
    <row r="88" spans="1:11" ht="75" customHeight="1" x14ac:dyDescent="0.15">
      <c r="A88" s="3" t="s">
        <v>335</v>
      </c>
      <c r="B88" s="3" t="str">
        <f>VLOOKUP(A88,Sheet1!A:B,2,0)</f>
        <v>东营青银发展基金（有限合伙）</v>
      </c>
      <c r="C88" s="3">
        <v>2399</v>
      </c>
      <c r="D88" s="8" t="s">
        <v>356</v>
      </c>
      <c r="E88" s="4" t="s">
        <v>14</v>
      </c>
      <c r="F88" s="9" t="s">
        <v>359</v>
      </c>
      <c r="G88" s="3" t="s">
        <v>153</v>
      </c>
      <c r="H88" s="3" t="s">
        <v>154</v>
      </c>
      <c r="I88" s="4">
        <v>48</v>
      </c>
      <c r="J88" s="6">
        <v>145</v>
      </c>
      <c r="K88" s="7">
        <v>1.4463465746907869E-2</v>
      </c>
    </row>
    <row r="89" spans="1:11" ht="75" customHeight="1" x14ac:dyDescent="0.15">
      <c r="A89" s="3" t="s">
        <v>335</v>
      </c>
      <c r="B89" s="3" t="str">
        <f>VLOOKUP(A89,Sheet1!A:B,2,0)</f>
        <v>东营青银发展基金（有限合伙）</v>
      </c>
      <c r="C89" s="3">
        <v>2399</v>
      </c>
      <c r="D89" s="8" t="s">
        <v>356</v>
      </c>
      <c r="E89" s="4" t="s">
        <v>14</v>
      </c>
      <c r="F89" s="9" t="s">
        <v>359</v>
      </c>
      <c r="G89" s="3" t="s">
        <v>113</v>
      </c>
      <c r="H89" s="3" t="s">
        <v>114</v>
      </c>
      <c r="I89" s="4">
        <v>44</v>
      </c>
      <c r="J89" s="6">
        <v>150</v>
      </c>
      <c r="K89" s="7">
        <v>3.176393798205205E-2</v>
      </c>
    </row>
    <row r="90" spans="1:11" ht="75" customHeight="1" x14ac:dyDescent="0.15">
      <c r="A90" s="3" t="s">
        <v>335</v>
      </c>
      <c r="B90" s="3" t="str">
        <f>VLOOKUP(A90,Sheet1!A:B,2,0)</f>
        <v>东营青银发展基金（有限合伙）</v>
      </c>
      <c r="C90" s="3">
        <v>2399</v>
      </c>
      <c r="D90" s="8" t="s">
        <v>354</v>
      </c>
      <c r="E90" s="4" t="s">
        <v>14</v>
      </c>
      <c r="F90" s="9" t="s">
        <v>359</v>
      </c>
      <c r="G90" s="3" t="s">
        <v>115</v>
      </c>
      <c r="H90" s="3" t="s">
        <v>116</v>
      </c>
      <c r="I90" s="4">
        <v>54</v>
      </c>
      <c r="J90" s="6">
        <v>150</v>
      </c>
      <c r="K90" s="7">
        <v>1.7770148627015155E-2</v>
      </c>
    </row>
    <row r="91" spans="1:11" ht="75" customHeight="1" x14ac:dyDescent="0.15">
      <c r="A91" s="3" t="s">
        <v>335</v>
      </c>
      <c r="B91" s="3" t="str">
        <f>VLOOKUP(A91,Sheet1!A:B,2,0)</f>
        <v>东营青银发展基金（有限合伙）</v>
      </c>
      <c r="C91" s="3">
        <v>2399</v>
      </c>
      <c r="D91" s="8" t="s">
        <v>354</v>
      </c>
      <c r="E91" s="4" t="s">
        <v>14</v>
      </c>
      <c r="F91" s="9" t="s">
        <v>360</v>
      </c>
      <c r="G91" s="3" t="s">
        <v>129</v>
      </c>
      <c r="H91" s="3" t="s">
        <v>130</v>
      </c>
      <c r="I91" s="4">
        <v>58</v>
      </c>
      <c r="J91" s="6">
        <v>130</v>
      </c>
      <c r="K91" s="7">
        <v>1.5248224264612415E-2</v>
      </c>
    </row>
    <row r="92" spans="1:11" ht="75" customHeight="1" x14ac:dyDescent="0.15">
      <c r="A92" s="3" t="s">
        <v>335</v>
      </c>
      <c r="B92" s="3" t="str">
        <f>VLOOKUP(A92,Sheet1!A:B,2,0)</f>
        <v>东营青银发展基金（有限合伙）</v>
      </c>
      <c r="C92" s="3">
        <v>2399</v>
      </c>
      <c r="D92" s="8" t="s">
        <v>356</v>
      </c>
      <c r="E92" s="4" t="s">
        <v>14</v>
      </c>
      <c r="F92" s="9" t="s">
        <v>359</v>
      </c>
      <c r="G92" s="3" t="s">
        <v>71</v>
      </c>
      <c r="H92" s="3" t="s">
        <v>72</v>
      </c>
      <c r="I92" s="4">
        <v>68</v>
      </c>
      <c r="J92" s="6">
        <v>200</v>
      </c>
      <c r="K92" s="7">
        <v>1.7406031938055948E-2</v>
      </c>
    </row>
    <row r="93" spans="1:11" ht="75" customHeight="1" x14ac:dyDescent="0.15">
      <c r="A93" s="3" t="s">
        <v>335</v>
      </c>
      <c r="B93" s="3" t="str">
        <f>VLOOKUP(A93,Sheet1!A:B,2,0)</f>
        <v>东营青银发展基金（有限合伙）</v>
      </c>
      <c r="C93" s="3">
        <v>2399</v>
      </c>
      <c r="D93" s="8" t="s">
        <v>356</v>
      </c>
      <c r="E93" s="4" t="s">
        <v>14</v>
      </c>
      <c r="F93" s="9" t="s">
        <v>359</v>
      </c>
      <c r="G93" s="3" t="s">
        <v>79</v>
      </c>
      <c r="H93" s="3" t="s">
        <v>80</v>
      </c>
      <c r="I93" s="4">
        <v>3282</v>
      </c>
      <c r="J93" s="6">
        <v>1037</v>
      </c>
      <c r="K93" s="7">
        <v>1.7206557283000631E-2</v>
      </c>
    </row>
    <row r="94" spans="1:11" ht="75" customHeight="1" x14ac:dyDescent="0.15">
      <c r="A94" s="3" t="s">
        <v>335</v>
      </c>
      <c r="B94" s="3" t="str">
        <f>VLOOKUP(A94,Sheet1!A:B,2,0)</f>
        <v>东营青银发展基金（有限合伙）</v>
      </c>
      <c r="C94" s="3">
        <v>2399</v>
      </c>
      <c r="D94" s="8" t="s">
        <v>354</v>
      </c>
      <c r="E94" s="4" t="s">
        <v>14</v>
      </c>
      <c r="F94" s="9" t="s">
        <v>364</v>
      </c>
      <c r="G94" s="3" t="s">
        <v>83</v>
      </c>
      <c r="H94" s="3" t="s">
        <v>84</v>
      </c>
      <c r="I94" s="4">
        <v>3205</v>
      </c>
      <c r="J94" s="6">
        <v>4581</v>
      </c>
      <c r="K94" s="7">
        <v>3.2837382264257357E-2</v>
      </c>
    </row>
    <row r="95" spans="1:11" ht="75" customHeight="1" x14ac:dyDescent="0.15">
      <c r="A95" s="3" t="s">
        <v>335</v>
      </c>
      <c r="B95" s="3" t="str">
        <f>VLOOKUP(A95,Sheet1!A:B,2,0)</f>
        <v>东营青银发展基金（有限合伙）</v>
      </c>
      <c r="C95" s="3">
        <v>2399</v>
      </c>
      <c r="D95" s="8" t="s">
        <v>354</v>
      </c>
      <c r="E95" s="4" t="s">
        <v>14</v>
      </c>
      <c r="F95" s="9" t="s">
        <v>359</v>
      </c>
      <c r="G95" s="3" t="s">
        <v>87</v>
      </c>
      <c r="H95" s="3" t="s">
        <v>88</v>
      </c>
      <c r="I95" s="4">
        <v>3226</v>
      </c>
      <c r="J95" s="6">
        <v>3400</v>
      </c>
      <c r="K95" s="7">
        <v>2.9797488141049901E-2</v>
      </c>
    </row>
    <row r="96" spans="1:11" ht="75" customHeight="1" x14ac:dyDescent="0.15">
      <c r="A96" s="3" t="s">
        <v>336</v>
      </c>
      <c r="B96" s="3" t="str">
        <f>VLOOKUP(A96,Sheet1!A:B,2,0)</f>
        <v>东营青银发展基金（有限合伙）</v>
      </c>
      <c r="C96" s="3">
        <v>2399</v>
      </c>
      <c r="D96" s="8" t="s">
        <v>356</v>
      </c>
      <c r="E96" s="4" t="s">
        <v>14</v>
      </c>
      <c r="F96" s="9" t="s">
        <v>359</v>
      </c>
      <c r="G96" s="3" t="s">
        <v>43</v>
      </c>
      <c r="H96" s="3" t="s">
        <v>44</v>
      </c>
      <c r="I96" s="4">
        <v>324</v>
      </c>
      <c r="J96" s="6">
        <v>18000</v>
      </c>
      <c r="K96" s="7">
        <v>0.10492839373069401</v>
      </c>
    </row>
    <row r="97" spans="1:11" ht="75" customHeight="1" x14ac:dyDescent="0.15">
      <c r="A97" s="3" t="s">
        <v>337</v>
      </c>
      <c r="B97" s="3" t="str">
        <f>VLOOKUP(A97,Sheet1!A:B,2,0)</f>
        <v>东营青银发展基金（有限合伙）</v>
      </c>
      <c r="C97" s="3">
        <v>2399</v>
      </c>
      <c r="D97" s="8" t="s">
        <v>354</v>
      </c>
      <c r="E97" s="4" t="s">
        <v>14</v>
      </c>
      <c r="F97" s="9" t="s">
        <v>359</v>
      </c>
      <c r="G97" s="3" t="s">
        <v>155</v>
      </c>
      <c r="H97" s="3" t="s">
        <v>156</v>
      </c>
      <c r="I97" s="4">
        <v>96</v>
      </c>
      <c r="J97" s="6">
        <v>180</v>
      </c>
      <c r="K97" s="7">
        <v>0.86628425157988109</v>
      </c>
    </row>
    <row r="98" spans="1:11" ht="75" customHeight="1" x14ac:dyDescent="0.15">
      <c r="A98" s="3" t="s">
        <v>337</v>
      </c>
      <c r="B98" s="3" t="str">
        <f>VLOOKUP(A98,Sheet1!A:B,2,0)</f>
        <v>东营青银发展基金（有限合伙）</v>
      </c>
      <c r="C98" s="3">
        <v>2399</v>
      </c>
      <c r="D98" s="8" t="s">
        <v>356</v>
      </c>
      <c r="E98" s="4" t="s">
        <v>14</v>
      </c>
      <c r="F98" s="9" t="s">
        <v>361</v>
      </c>
      <c r="G98" s="3" t="s">
        <v>157</v>
      </c>
      <c r="H98" s="3" t="s">
        <v>158</v>
      </c>
      <c r="I98" s="4">
        <v>96</v>
      </c>
      <c r="J98" s="6">
        <v>386</v>
      </c>
      <c r="K98" s="7">
        <v>0.84413410575715342</v>
      </c>
    </row>
    <row r="99" spans="1:11" ht="75" customHeight="1" x14ac:dyDescent="0.15">
      <c r="A99" s="3" t="s">
        <v>337</v>
      </c>
      <c r="B99" s="3" t="str">
        <f>VLOOKUP(A99,Sheet1!A:B,2,0)</f>
        <v>东营青银发展基金（有限合伙）</v>
      </c>
      <c r="C99" s="3">
        <v>2399</v>
      </c>
      <c r="D99" s="8" t="s">
        <v>356</v>
      </c>
      <c r="E99" s="4" t="s">
        <v>14</v>
      </c>
      <c r="F99" s="9" t="s">
        <v>360</v>
      </c>
      <c r="G99" s="3" t="s">
        <v>159</v>
      </c>
      <c r="H99" s="3" t="s">
        <v>160</v>
      </c>
      <c r="I99" s="4">
        <v>7</v>
      </c>
      <c r="J99" s="6">
        <v>240</v>
      </c>
      <c r="K99" s="7">
        <v>0.14016850771820513</v>
      </c>
    </row>
    <row r="100" spans="1:11" ht="75" customHeight="1" x14ac:dyDescent="0.15">
      <c r="A100" s="3" t="s">
        <v>337</v>
      </c>
      <c r="B100" s="3" t="str">
        <f>VLOOKUP(A100,Sheet1!A:B,2,0)</f>
        <v>东营青银发展基金（有限合伙）</v>
      </c>
      <c r="C100" s="3">
        <v>2399</v>
      </c>
      <c r="D100" s="8" t="s">
        <v>354</v>
      </c>
      <c r="E100" s="4" t="s">
        <v>14</v>
      </c>
      <c r="F100" s="9" t="s">
        <v>359</v>
      </c>
      <c r="G100" s="3" t="s">
        <v>161</v>
      </c>
      <c r="H100" s="3" t="s">
        <v>162</v>
      </c>
      <c r="I100" s="4">
        <v>7</v>
      </c>
      <c r="J100" s="6">
        <v>2507</v>
      </c>
      <c r="K100" s="7">
        <v>0.77500179006247127</v>
      </c>
    </row>
    <row r="101" spans="1:11" ht="75" customHeight="1" x14ac:dyDescent="0.15">
      <c r="A101" s="3" t="s">
        <v>337</v>
      </c>
      <c r="B101" s="3" t="str">
        <f>VLOOKUP(A101,Sheet1!A:B,2,0)</f>
        <v>东营青银发展基金（有限合伙）</v>
      </c>
      <c r="C101" s="3">
        <v>2399</v>
      </c>
      <c r="D101" s="8" t="s">
        <v>356</v>
      </c>
      <c r="E101" s="4" t="s">
        <v>14</v>
      </c>
      <c r="F101" s="9" t="s">
        <v>359</v>
      </c>
      <c r="G101" s="3" t="s">
        <v>163</v>
      </c>
      <c r="H101" s="3" t="s">
        <v>164</v>
      </c>
      <c r="I101" s="4">
        <v>97</v>
      </c>
      <c r="J101" s="6">
        <v>3849</v>
      </c>
      <c r="K101" s="7">
        <v>0.75585857230759768</v>
      </c>
    </row>
    <row r="102" spans="1:11" ht="75" customHeight="1" x14ac:dyDescent="0.15">
      <c r="A102" s="3" t="s">
        <v>337</v>
      </c>
      <c r="B102" s="3" t="str">
        <f>VLOOKUP(A102,Sheet1!A:B,2,0)</f>
        <v>东营青银发展基金（有限合伙）</v>
      </c>
      <c r="C102" s="3">
        <v>2399</v>
      </c>
      <c r="D102" s="8" t="s">
        <v>354</v>
      </c>
      <c r="E102" s="4" t="s">
        <v>14</v>
      </c>
      <c r="F102" s="9" t="s">
        <v>359</v>
      </c>
      <c r="G102" s="3" t="s">
        <v>149</v>
      </c>
      <c r="H102" s="3" t="s">
        <v>150</v>
      </c>
      <c r="I102" s="4">
        <v>44</v>
      </c>
      <c r="J102" s="6">
        <v>2957</v>
      </c>
      <c r="K102" s="7">
        <v>0.29342412167395132</v>
      </c>
    </row>
    <row r="103" spans="1:11" ht="75" customHeight="1" x14ac:dyDescent="0.15">
      <c r="A103" s="3" t="s">
        <v>337</v>
      </c>
      <c r="B103" s="3" t="str">
        <f>VLOOKUP(A103,Sheet1!A:B,2,0)</f>
        <v>东营青银发展基金（有限合伙）</v>
      </c>
      <c r="C103" s="3">
        <v>2399</v>
      </c>
      <c r="D103" s="8" t="s">
        <v>354</v>
      </c>
      <c r="E103" s="4" t="s">
        <v>14</v>
      </c>
      <c r="F103" s="9" t="s">
        <v>360</v>
      </c>
      <c r="G103" s="3" t="s">
        <v>81</v>
      </c>
      <c r="H103" s="3" t="s">
        <v>82</v>
      </c>
      <c r="I103" s="4">
        <v>3289</v>
      </c>
      <c r="J103" s="6">
        <v>553</v>
      </c>
      <c r="K103" s="7">
        <v>1.024899452934174E-2</v>
      </c>
    </row>
    <row r="104" spans="1:11" ht="75" customHeight="1" x14ac:dyDescent="0.15">
      <c r="A104" s="3" t="s">
        <v>337</v>
      </c>
      <c r="B104" s="3" t="str">
        <f>VLOOKUP(A104,Sheet1!A:B,2,0)</f>
        <v>东营青银发展基金（有限合伙）</v>
      </c>
      <c r="C104" s="3">
        <v>2399</v>
      </c>
      <c r="D104" s="8" t="s">
        <v>357</v>
      </c>
      <c r="E104" s="4" t="s">
        <v>14</v>
      </c>
      <c r="F104" s="9" t="s">
        <v>359</v>
      </c>
      <c r="G104" s="3" t="s">
        <v>83</v>
      </c>
      <c r="H104" s="3" t="s">
        <v>84</v>
      </c>
      <c r="I104" s="4">
        <v>3205</v>
      </c>
      <c r="J104" s="6">
        <v>5404</v>
      </c>
      <c r="K104" s="7">
        <v>3.8736785364777725E-2</v>
      </c>
    </row>
    <row r="105" spans="1:11" ht="75" customHeight="1" x14ac:dyDescent="0.15">
      <c r="A105" s="3" t="s">
        <v>337</v>
      </c>
      <c r="B105" s="3" t="str">
        <f>VLOOKUP(A105,Sheet1!A:B,2,0)</f>
        <v>东营青银发展基金（有限合伙）</v>
      </c>
      <c r="C105" s="3">
        <v>2399</v>
      </c>
      <c r="D105" s="8" t="s">
        <v>354</v>
      </c>
      <c r="E105" s="4" t="s">
        <v>14</v>
      </c>
      <c r="F105" s="9" t="s">
        <v>362</v>
      </c>
      <c r="G105" s="3" t="s">
        <v>87</v>
      </c>
      <c r="H105" s="3" t="s">
        <v>88</v>
      </c>
      <c r="I105" s="4">
        <v>3226</v>
      </c>
      <c r="J105" s="6">
        <v>1924</v>
      </c>
      <c r="K105" s="7">
        <v>1.686187270099412E-2</v>
      </c>
    </row>
    <row r="106" spans="1:11" ht="75" customHeight="1" x14ac:dyDescent="0.15">
      <c r="A106" s="3" t="s">
        <v>338</v>
      </c>
      <c r="B106" s="3" t="str">
        <f>VLOOKUP(A106,Sheet1!A:B,2,0)</f>
        <v>青银荣成城镇建设发展基金（有限合伙）</v>
      </c>
      <c r="C106" s="3">
        <v>1191</v>
      </c>
      <c r="D106" s="8" t="s">
        <v>356</v>
      </c>
      <c r="E106" s="4" t="s">
        <v>14</v>
      </c>
      <c r="F106" s="9" t="s">
        <v>360</v>
      </c>
      <c r="G106" s="3" t="s">
        <v>165</v>
      </c>
      <c r="H106" s="3" t="s">
        <v>166</v>
      </c>
      <c r="I106" s="4">
        <v>6</v>
      </c>
      <c r="J106" s="6">
        <v>500</v>
      </c>
      <c r="K106" s="7">
        <v>0.82663321077057639</v>
      </c>
    </row>
    <row r="107" spans="1:11" ht="75" customHeight="1" x14ac:dyDescent="0.15">
      <c r="A107" s="3" t="s">
        <v>338</v>
      </c>
      <c r="B107" s="3" t="str">
        <f>VLOOKUP(A107,Sheet1!A:B,2,0)</f>
        <v>青银荣成城镇建设发展基金（有限合伙）</v>
      </c>
      <c r="C107" s="3">
        <v>1191</v>
      </c>
      <c r="D107" s="8" t="s">
        <v>356</v>
      </c>
      <c r="E107" s="4" t="s">
        <v>14</v>
      </c>
      <c r="F107" s="9" t="s">
        <v>359</v>
      </c>
      <c r="G107" s="3" t="s">
        <v>49</v>
      </c>
      <c r="H107" s="3" t="s">
        <v>50</v>
      </c>
      <c r="I107" s="4">
        <v>56</v>
      </c>
      <c r="J107" s="6">
        <v>1905</v>
      </c>
      <c r="K107" s="7">
        <v>0.37986905938249471</v>
      </c>
    </row>
    <row r="108" spans="1:11" ht="75" customHeight="1" x14ac:dyDescent="0.15">
      <c r="A108" s="3" t="s">
        <v>338</v>
      </c>
      <c r="B108" s="3" t="str">
        <f>VLOOKUP(A108,Sheet1!A:B,2,0)</f>
        <v>青银荣成城镇建设发展基金（有限合伙）</v>
      </c>
      <c r="C108" s="3">
        <v>1191</v>
      </c>
      <c r="D108" s="8" t="s">
        <v>355</v>
      </c>
      <c r="E108" s="4" t="s">
        <v>14</v>
      </c>
      <c r="F108" s="9" t="s">
        <v>359</v>
      </c>
      <c r="G108" s="3" t="s">
        <v>101</v>
      </c>
      <c r="H108" s="3" t="s">
        <v>102</v>
      </c>
      <c r="I108" s="4">
        <v>20</v>
      </c>
      <c r="J108" s="6">
        <v>200</v>
      </c>
      <c r="K108" s="7">
        <v>0.36287024229145448</v>
      </c>
    </row>
    <row r="109" spans="1:11" ht="75" customHeight="1" x14ac:dyDescent="0.15">
      <c r="A109" s="3" t="s">
        <v>338</v>
      </c>
      <c r="B109" s="3" t="str">
        <f>VLOOKUP(A109,Sheet1!A:B,2,0)</f>
        <v>青银荣成城镇建设发展基金（有限合伙）</v>
      </c>
      <c r="C109" s="3">
        <v>1191</v>
      </c>
      <c r="D109" s="8" t="s">
        <v>354</v>
      </c>
      <c r="E109" s="4" t="s">
        <v>14</v>
      </c>
      <c r="F109" s="9" t="s">
        <v>359</v>
      </c>
      <c r="G109" s="3" t="s">
        <v>167</v>
      </c>
      <c r="H109" s="3" t="s">
        <v>168</v>
      </c>
      <c r="I109" s="4">
        <v>3347</v>
      </c>
      <c r="J109" s="6">
        <v>5000</v>
      </c>
      <c r="K109" s="7">
        <v>0.54424636712567476</v>
      </c>
    </row>
    <row r="110" spans="1:11" ht="75" customHeight="1" x14ac:dyDescent="0.15">
      <c r="A110" s="3" t="s">
        <v>338</v>
      </c>
      <c r="B110" s="3" t="str">
        <f>VLOOKUP(A110,Sheet1!A:B,2,0)</f>
        <v>青银荣成城镇建设发展基金（有限合伙）</v>
      </c>
      <c r="C110" s="3">
        <v>1191</v>
      </c>
      <c r="D110" s="8" t="s">
        <v>354</v>
      </c>
      <c r="E110" s="4" t="s">
        <v>14</v>
      </c>
      <c r="F110" s="9" t="s">
        <v>360</v>
      </c>
      <c r="G110" s="3" t="s">
        <v>169</v>
      </c>
      <c r="H110" s="3" t="s">
        <v>170</v>
      </c>
      <c r="I110" s="4">
        <v>41</v>
      </c>
      <c r="J110" s="6">
        <v>403</v>
      </c>
      <c r="K110" s="7">
        <v>0.8659660963701179</v>
      </c>
    </row>
    <row r="111" spans="1:11" ht="75" customHeight="1" x14ac:dyDescent="0.15">
      <c r="A111" s="3" t="s">
        <v>338</v>
      </c>
      <c r="B111" s="3" t="str">
        <f>VLOOKUP(A111,Sheet1!A:B,2,0)</f>
        <v>青银荣成城镇建设发展基金（有限合伙）</v>
      </c>
      <c r="C111" s="3">
        <v>1191</v>
      </c>
      <c r="D111" s="8" t="s">
        <v>356</v>
      </c>
      <c r="E111" s="4" t="s">
        <v>14</v>
      </c>
      <c r="F111" s="9" t="s">
        <v>359</v>
      </c>
      <c r="G111" s="3" t="s">
        <v>171</v>
      </c>
      <c r="H111" s="3" t="s">
        <v>172</v>
      </c>
      <c r="I111" s="4">
        <v>44</v>
      </c>
      <c r="J111" s="6">
        <v>180</v>
      </c>
      <c r="K111" s="7">
        <v>0.86035607403884051</v>
      </c>
    </row>
    <row r="112" spans="1:11" ht="75" customHeight="1" x14ac:dyDescent="0.15">
      <c r="A112" s="3" t="s">
        <v>338</v>
      </c>
      <c r="B112" s="3" t="str">
        <f>VLOOKUP(A112,Sheet1!A:B,2,0)</f>
        <v>青银荣成城镇建设发展基金（有限合伙）</v>
      </c>
      <c r="C112" s="3">
        <v>1191</v>
      </c>
      <c r="D112" s="8" t="s">
        <v>354</v>
      </c>
      <c r="E112" s="4" t="s">
        <v>14</v>
      </c>
      <c r="F112" s="9" t="s">
        <v>359</v>
      </c>
      <c r="G112" s="3" t="s">
        <v>173</v>
      </c>
      <c r="H112" s="3" t="s">
        <v>174</v>
      </c>
      <c r="I112" s="4">
        <v>49</v>
      </c>
      <c r="J112" s="6">
        <v>407</v>
      </c>
      <c r="K112" s="7">
        <v>0.8674743123911578</v>
      </c>
    </row>
    <row r="113" spans="1:11" ht="75" customHeight="1" x14ac:dyDescent="0.15">
      <c r="A113" s="3" t="s">
        <v>338</v>
      </c>
      <c r="B113" s="3" t="str">
        <f>VLOOKUP(A113,Sheet1!A:B,2,0)</f>
        <v>青银荣成城镇建设发展基金（有限合伙）</v>
      </c>
      <c r="C113" s="3">
        <v>1191</v>
      </c>
      <c r="D113" s="8" t="s">
        <v>354</v>
      </c>
      <c r="E113" s="4" t="s">
        <v>14</v>
      </c>
      <c r="F113" s="9" t="s">
        <v>359</v>
      </c>
      <c r="G113" s="3" t="s">
        <v>175</v>
      </c>
      <c r="H113" s="3" t="s">
        <v>176</v>
      </c>
      <c r="I113" s="4">
        <v>70</v>
      </c>
      <c r="J113" s="6">
        <v>120</v>
      </c>
      <c r="K113" s="7">
        <v>0.81626469994942896</v>
      </c>
    </row>
    <row r="114" spans="1:11" ht="75" customHeight="1" x14ac:dyDescent="0.15">
      <c r="A114" s="3" t="s">
        <v>338</v>
      </c>
      <c r="B114" s="3" t="str">
        <f>VLOOKUP(A114,Sheet1!A:B,2,0)</f>
        <v>青银荣成城镇建设发展基金（有限合伙）</v>
      </c>
      <c r="C114" s="3">
        <v>1191</v>
      </c>
      <c r="D114" s="8" t="s">
        <v>354</v>
      </c>
      <c r="E114" s="4" t="s">
        <v>14</v>
      </c>
      <c r="F114" s="9" t="s">
        <v>359</v>
      </c>
      <c r="G114" s="3" t="s">
        <v>177</v>
      </c>
      <c r="H114" s="3" t="s">
        <v>178</v>
      </c>
      <c r="I114" s="4">
        <v>107</v>
      </c>
      <c r="J114" s="6">
        <v>931</v>
      </c>
      <c r="K114" s="7">
        <v>0.83872970690433635</v>
      </c>
    </row>
    <row r="115" spans="1:11" ht="75" customHeight="1" x14ac:dyDescent="0.15">
      <c r="A115" s="3" t="s">
        <v>338</v>
      </c>
      <c r="B115" s="3" t="str">
        <f>VLOOKUP(A115,Sheet1!A:B,2,0)</f>
        <v>青银荣成城镇建设发展基金（有限合伙）</v>
      </c>
      <c r="C115" s="3">
        <v>1191</v>
      </c>
      <c r="D115" s="8" t="s">
        <v>356</v>
      </c>
      <c r="E115" s="4" t="s">
        <v>14</v>
      </c>
      <c r="F115" s="9" t="s">
        <v>359</v>
      </c>
      <c r="G115" s="3" t="s">
        <v>179</v>
      </c>
      <c r="H115" s="3" t="s">
        <v>180</v>
      </c>
      <c r="I115" s="4">
        <v>118</v>
      </c>
      <c r="J115" s="6">
        <v>407</v>
      </c>
      <c r="K115" s="7">
        <v>0.77751034478468906</v>
      </c>
    </row>
    <row r="116" spans="1:11" ht="75" customHeight="1" x14ac:dyDescent="0.15">
      <c r="A116" s="3" t="s">
        <v>338</v>
      </c>
      <c r="B116" s="3" t="str">
        <f>VLOOKUP(A116,Sheet1!A:B,2,0)</f>
        <v>青银荣成城镇建设发展基金（有限合伙）</v>
      </c>
      <c r="C116" s="3">
        <v>1191</v>
      </c>
      <c r="D116" s="8" t="s">
        <v>356</v>
      </c>
      <c r="E116" s="4" t="s">
        <v>14</v>
      </c>
      <c r="F116" s="9" t="s">
        <v>360</v>
      </c>
      <c r="G116" s="3" t="s">
        <v>181</v>
      </c>
      <c r="H116" s="3" t="s">
        <v>182</v>
      </c>
      <c r="I116" s="4">
        <v>127</v>
      </c>
      <c r="J116" s="6">
        <v>338</v>
      </c>
      <c r="K116" s="7">
        <v>0.77745172673995144</v>
      </c>
    </row>
    <row r="117" spans="1:11" ht="75" customHeight="1" x14ac:dyDescent="0.15">
      <c r="A117" s="3" t="s">
        <v>338</v>
      </c>
      <c r="B117" s="3" t="str">
        <f>VLOOKUP(A117,Sheet1!A:B,2,0)</f>
        <v>青银荣成城镇建设发展基金（有限合伙）</v>
      </c>
      <c r="C117" s="3">
        <v>1191</v>
      </c>
      <c r="D117" s="8" t="s">
        <v>354</v>
      </c>
      <c r="E117" s="4" t="s">
        <v>14</v>
      </c>
      <c r="F117" s="9" t="s">
        <v>359</v>
      </c>
      <c r="G117" s="3" t="s">
        <v>183</v>
      </c>
      <c r="H117" s="3" t="s">
        <v>184</v>
      </c>
      <c r="I117" s="4">
        <v>145</v>
      </c>
      <c r="J117" s="6">
        <v>345</v>
      </c>
      <c r="K117" s="7">
        <v>0.77750094887793342</v>
      </c>
    </row>
    <row r="118" spans="1:11" ht="75" customHeight="1" x14ac:dyDescent="0.15">
      <c r="A118" s="3" t="s">
        <v>338</v>
      </c>
      <c r="B118" s="3" t="str">
        <f>VLOOKUP(A118,Sheet1!A:B,2,0)</f>
        <v>青银荣成城镇建设发展基金（有限合伙）</v>
      </c>
      <c r="C118" s="3">
        <v>1191</v>
      </c>
      <c r="D118" s="8" t="s">
        <v>356</v>
      </c>
      <c r="E118" s="4" t="s">
        <v>14</v>
      </c>
      <c r="F118" s="9" t="s">
        <v>359</v>
      </c>
      <c r="G118" s="3" t="s">
        <v>185</v>
      </c>
      <c r="H118" s="3" t="s">
        <v>186</v>
      </c>
      <c r="I118" s="4">
        <v>2</v>
      </c>
      <c r="J118" s="6">
        <v>2372</v>
      </c>
      <c r="K118" s="7">
        <v>0.77517746461722969</v>
      </c>
    </row>
    <row r="119" spans="1:11" ht="75" customHeight="1" x14ac:dyDescent="0.15">
      <c r="A119" s="3" t="s">
        <v>338</v>
      </c>
      <c r="B119" s="3" t="str">
        <f>VLOOKUP(A119,Sheet1!A:B,2,0)</f>
        <v>青银荣成城镇建设发展基金（有限合伙）</v>
      </c>
      <c r="C119" s="3">
        <v>1191</v>
      </c>
      <c r="D119" s="8" t="s">
        <v>356</v>
      </c>
      <c r="E119" s="4" t="s">
        <v>14</v>
      </c>
      <c r="F119" s="9" t="s">
        <v>359</v>
      </c>
      <c r="G119" s="3" t="s">
        <v>187</v>
      </c>
      <c r="H119" s="3" t="s">
        <v>188</v>
      </c>
      <c r="I119" s="4">
        <v>5</v>
      </c>
      <c r="J119" s="6">
        <v>735</v>
      </c>
      <c r="K119" s="7">
        <v>0.77099366904999833</v>
      </c>
    </row>
    <row r="120" spans="1:11" ht="75" customHeight="1" x14ac:dyDescent="0.15">
      <c r="A120" s="3" t="s">
        <v>338</v>
      </c>
      <c r="B120" s="3" t="str">
        <f>VLOOKUP(A120,Sheet1!A:B,2,0)</f>
        <v>青银荣成城镇建设发展基金（有限合伙）</v>
      </c>
      <c r="C120" s="3">
        <v>1191</v>
      </c>
      <c r="D120" s="8" t="s">
        <v>354</v>
      </c>
      <c r="E120" s="4" t="s">
        <v>14</v>
      </c>
      <c r="F120" s="9" t="s">
        <v>361</v>
      </c>
      <c r="G120" s="3" t="s">
        <v>189</v>
      </c>
      <c r="H120" s="3" t="s">
        <v>190</v>
      </c>
      <c r="I120" s="4">
        <v>12</v>
      </c>
      <c r="J120" s="6">
        <v>2223</v>
      </c>
      <c r="K120" s="7">
        <v>0.75532760412532074</v>
      </c>
    </row>
    <row r="121" spans="1:11" ht="75" customHeight="1" x14ac:dyDescent="0.15">
      <c r="A121" s="3" t="s">
        <v>338</v>
      </c>
      <c r="B121" s="3" t="str">
        <f>VLOOKUP(A121,Sheet1!A:B,2,0)</f>
        <v>青银荣成城镇建设发展基金（有限合伙）</v>
      </c>
      <c r="C121" s="3">
        <v>1191</v>
      </c>
      <c r="D121" s="8" t="s">
        <v>356</v>
      </c>
      <c r="E121" s="4" t="s">
        <v>14</v>
      </c>
      <c r="F121" s="9" t="s">
        <v>359</v>
      </c>
      <c r="G121" s="3" t="s">
        <v>191</v>
      </c>
      <c r="H121" s="3" t="s">
        <v>192</v>
      </c>
      <c r="I121" s="4">
        <v>16</v>
      </c>
      <c r="J121" s="6">
        <v>171</v>
      </c>
      <c r="K121" s="7">
        <v>0.39318560508595102</v>
      </c>
    </row>
    <row r="122" spans="1:11" ht="75" customHeight="1" x14ac:dyDescent="0.15">
      <c r="A122" s="3" t="s">
        <v>338</v>
      </c>
      <c r="B122" s="3" t="str">
        <f>VLOOKUP(A122,Sheet1!A:B,2,0)</f>
        <v>青银荣成城镇建设发展基金（有限合伙）</v>
      </c>
      <c r="C122" s="3">
        <v>1191</v>
      </c>
      <c r="D122" s="8" t="s">
        <v>356</v>
      </c>
      <c r="E122" s="4" t="s">
        <v>14</v>
      </c>
      <c r="F122" s="9" t="s">
        <v>360</v>
      </c>
      <c r="G122" s="3" t="s">
        <v>193</v>
      </c>
      <c r="H122" s="3" t="s">
        <v>194</v>
      </c>
      <c r="I122" s="4">
        <v>68</v>
      </c>
      <c r="J122" s="6">
        <v>2240</v>
      </c>
      <c r="K122" s="7">
        <v>0.74199987723612026</v>
      </c>
    </row>
    <row r="123" spans="1:11" ht="75" customHeight="1" x14ac:dyDescent="0.15">
      <c r="A123" s="3" t="s">
        <v>338</v>
      </c>
      <c r="B123" s="3" t="str">
        <f>VLOOKUP(A123,Sheet1!A:B,2,0)</f>
        <v>青银荣成城镇建设发展基金（有限合伙）</v>
      </c>
      <c r="C123" s="3">
        <v>1191</v>
      </c>
      <c r="D123" s="8" t="s">
        <v>356</v>
      </c>
      <c r="E123" s="4" t="s">
        <v>14</v>
      </c>
      <c r="F123" s="9" t="s">
        <v>361</v>
      </c>
      <c r="G123" s="3" t="s">
        <v>135</v>
      </c>
      <c r="H123" s="3" t="s">
        <v>136</v>
      </c>
      <c r="I123" s="4">
        <v>72</v>
      </c>
      <c r="J123" s="6">
        <v>2013</v>
      </c>
      <c r="K123" s="7">
        <v>0.70964189973251735</v>
      </c>
    </row>
    <row r="124" spans="1:11" ht="75" customHeight="1" x14ac:dyDescent="0.15">
      <c r="A124" s="3" t="s">
        <v>338</v>
      </c>
      <c r="B124" s="3" t="str">
        <f>VLOOKUP(A124,Sheet1!A:B,2,0)</f>
        <v>青银荣成城镇建设发展基金（有限合伙）</v>
      </c>
      <c r="C124" s="3">
        <v>1191</v>
      </c>
      <c r="D124" s="8" t="s">
        <v>354</v>
      </c>
      <c r="E124" s="4" t="s">
        <v>14</v>
      </c>
      <c r="F124" s="9" t="s">
        <v>359</v>
      </c>
      <c r="G124" s="3" t="s">
        <v>195</v>
      </c>
      <c r="H124" s="3" t="s">
        <v>196</v>
      </c>
      <c r="I124" s="4">
        <v>77</v>
      </c>
      <c r="J124" s="6">
        <v>2526</v>
      </c>
      <c r="K124" s="7">
        <v>0.77067110536855976</v>
      </c>
    </row>
    <row r="125" spans="1:11" ht="75" customHeight="1" x14ac:dyDescent="0.15">
      <c r="A125" s="3" t="s">
        <v>338</v>
      </c>
      <c r="B125" s="3" t="str">
        <f>VLOOKUP(A125,Sheet1!A:B,2,0)</f>
        <v>青银荣成城镇建设发展基金（有限合伙）</v>
      </c>
      <c r="C125" s="3">
        <v>1191</v>
      </c>
      <c r="D125" s="8" t="s">
        <v>356</v>
      </c>
      <c r="E125" s="4" t="s">
        <v>14</v>
      </c>
      <c r="F125" s="9" t="s">
        <v>359</v>
      </c>
      <c r="G125" s="3" t="s">
        <v>197</v>
      </c>
      <c r="H125" s="3" t="s">
        <v>198</v>
      </c>
      <c r="I125" s="4">
        <v>2</v>
      </c>
      <c r="J125" s="6">
        <v>2787</v>
      </c>
      <c r="K125" s="7">
        <v>0.77405707781574806</v>
      </c>
    </row>
    <row r="126" spans="1:11" ht="75" customHeight="1" x14ac:dyDescent="0.15">
      <c r="A126" s="3" t="s">
        <v>338</v>
      </c>
      <c r="B126" s="3" t="str">
        <f>VLOOKUP(A126,Sheet1!A:B,2,0)</f>
        <v>青银荣成城镇建设发展基金（有限合伙）</v>
      </c>
      <c r="C126" s="3">
        <v>1191</v>
      </c>
      <c r="D126" s="8" t="s">
        <v>354</v>
      </c>
      <c r="E126" s="4" t="s">
        <v>14</v>
      </c>
      <c r="F126" s="9" t="s">
        <v>360</v>
      </c>
      <c r="G126" s="3" t="s">
        <v>199</v>
      </c>
      <c r="H126" s="3" t="s">
        <v>200</v>
      </c>
      <c r="I126" s="4">
        <v>82</v>
      </c>
      <c r="J126" s="6">
        <v>2595</v>
      </c>
      <c r="K126" s="7">
        <v>0.76475307638082035</v>
      </c>
    </row>
    <row r="127" spans="1:11" ht="75" customHeight="1" x14ac:dyDescent="0.15">
      <c r="A127" s="3" t="s">
        <v>338</v>
      </c>
      <c r="B127" s="3" t="str">
        <f>VLOOKUP(A127,Sheet1!A:B,2,0)</f>
        <v>青银荣成城镇建设发展基金（有限合伙）</v>
      </c>
      <c r="C127" s="3">
        <v>1191</v>
      </c>
      <c r="D127" s="8" t="s">
        <v>356</v>
      </c>
      <c r="E127" s="4" t="s">
        <v>14</v>
      </c>
      <c r="F127" s="9" t="s">
        <v>359</v>
      </c>
      <c r="G127" s="3" t="s">
        <v>201</v>
      </c>
      <c r="H127" s="3" t="s">
        <v>202</v>
      </c>
      <c r="I127" s="4">
        <v>79</v>
      </c>
      <c r="J127" s="6">
        <v>4049</v>
      </c>
      <c r="K127" s="7">
        <v>0.76355227274116455</v>
      </c>
    </row>
    <row r="128" spans="1:11" ht="75" customHeight="1" x14ac:dyDescent="0.15">
      <c r="A128" s="3" t="s">
        <v>338</v>
      </c>
      <c r="B128" s="3" t="str">
        <f>VLOOKUP(A128,Sheet1!A:B,2,0)</f>
        <v>青银荣成城镇建设发展基金（有限合伙）</v>
      </c>
      <c r="C128" s="3">
        <v>1191</v>
      </c>
      <c r="D128" s="8" t="s">
        <v>356</v>
      </c>
      <c r="E128" s="4" t="s">
        <v>14</v>
      </c>
      <c r="F128" s="9" t="s">
        <v>359</v>
      </c>
      <c r="G128" s="3" t="s">
        <v>203</v>
      </c>
      <c r="H128" s="3" t="s">
        <v>204</v>
      </c>
      <c r="I128" s="4">
        <v>12</v>
      </c>
      <c r="J128" s="6">
        <v>1948</v>
      </c>
      <c r="K128" s="7">
        <v>0.77293220126477136</v>
      </c>
    </row>
    <row r="129" spans="1:11" ht="75" customHeight="1" x14ac:dyDescent="0.15">
      <c r="A129" s="3" t="s">
        <v>338</v>
      </c>
      <c r="B129" s="3" t="str">
        <f>VLOOKUP(A129,Sheet1!A:B,2,0)</f>
        <v>青银荣成城镇建设发展基金（有限合伙）</v>
      </c>
      <c r="C129" s="3">
        <v>1191</v>
      </c>
      <c r="D129" s="8" t="s">
        <v>356</v>
      </c>
      <c r="E129" s="4" t="s">
        <v>14</v>
      </c>
      <c r="F129" s="9" t="s">
        <v>359</v>
      </c>
      <c r="G129" s="3" t="s">
        <v>205</v>
      </c>
      <c r="H129" s="3" t="s">
        <v>206</v>
      </c>
      <c r="I129" s="4">
        <v>16</v>
      </c>
      <c r="J129" s="6">
        <v>455</v>
      </c>
      <c r="K129" s="7">
        <v>0.72476541255064952</v>
      </c>
    </row>
    <row r="130" spans="1:11" ht="75" customHeight="1" x14ac:dyDescent="0.15">
      <c r="A130" s="3" t="s">
        <v>338</v>
      </c>
      <c r="B130" s="3" t="str">
        <f>VLOOKUP(A130,Sheet1!A:B,2,0)</f>
        <v>青银荣成城镇建设发展基金（有限合伙）</v>
      </c>
      <c r="C130" s="3">
        <v>1191</v>
      </c>
      <c r="D130" s="8" t="s">
        <v>356</v>
      </c>
      <c r="E130" s="4" t="s">
        <v>14</v>
      </c>
      <c r="F130" s="9" t="s">
        <v>361</v>
      </c>
      <c r="G130" s="3" t="s">
        <v>139</v>
      </c>
      <c r="H130" s="3" t="s">
        <v>140</v>
      </c>
      <c r="I130" s="4">
        <v>20</v>
      </c>
      <c r="J130" s="6">
        <v>11320</v>
      </c>
      <c r="K130" s="7">
        <v>0.67070945635527646</v>
      </c>
    </row>
    <row r="131" spans="1:11" ht="75" customHeight="1" x14ac:dyDescent="0.15">
      <c r="A131" s="3" t="s">
        <v>338</v>
      </c>
      <c r="B131" s="3" t="str">
        <f>VLOOKUP(A131,Sheet1!A:B,2,0)</f>
        <v>青银荣成城镇建设发展基金（有限合伙）</v>
      </c>
      <c r="C131" s="3">
        <v>1191</v>
      </c>
      <c r="D131" s="8" t="s">
        <v>358</v>
      </c>
      <c r="E131" s="4" t="s">
        <v>14</v>
      </c>
      <c r="F131" s="9" t="s">
        <v>360</v>
      </c>
      <c r="G131" s="3" t="s">
        <v>143</v>
      </c>
      <c r="H131" s="3" t="s">
        <v>144</v>
      </c>
      <c r="I131" s="4">
        <v>33</v>
      </c>
      <c r="J131" s="6">
        <v>9300</v>
      </c>
      <c r="K131" s="7">
        <v>0.77925076656619796</v>
      </c>
    </row>
    <row r="132" spans="1:11" ht="75" customHeight="1" x14ac:dyDescent="0.15">
      <c r="A132" s="3" t="s">
        <v>338</v>
      </c>
      <c r="B132" s="3" t="str">
        <f>VLOOKUP(A132,Sheet1!A:B,2,0)</f>
        <v>青银荣成城镇建设发展基金（有限合伙）</v>
      </c>
      <c r="C132" s="3">
        <v>1191</v>
      </c>
      <c r="D132" s="8" t="s">
        <v>356</v>
      </c>
      <c r="E132" s="4" t="s">
        <v>14</v>
      </c>
      <c r="F132" s="9" t="s">
        <v>359</v>
      </c>
      <c r="G132" s="3" t="s">
        <v>145</v>
      </c>
      <c r="H132" s="3" t="s">
        <v>146</v>
      </c>
      <c r="I132" s="4">
        <v>111</v>
      </c>
      <c r="J132" s="6">
        <v>3500</v>
      </c>
      <c r="K132" s="7">
        <v>0.76567555303449564</v>
      </c>
    </row>
    <row r="133" spans="1:11" ht="75" customHeight="1" x14ac:dyDescent="0.15">
      <c r="A133" s="3" t="s">
        <v>338</v>
      </c>
      <c r="B133" s="3" t="str">
        <f>VLOOKUP(A133,Sheet1!A:B,2,0)</f>
        <v>青银荣成城镇建设发展基金（有限合伙）</v>
      </c>
      <c r="C133" s="3">
        <v>1191</v>
      </c>
      <c r="D133" s="8" t="s">
        <v>356</v>
      </c>
      <c r="E133" s="4" t="s">
        <v>14</v>
      </c>
      <c r="F133" s="9" t="s">
        <v>363</v>
      </c>
      <c r="G133" s="3" t="s">
        <v>207</v>
      </c>
      <c r="H133" s="3" t="s">
        <v>208</v>
      </c>
      <c r="I133" s="4">
        <v>41</v>
      </c>
      <c r="J133" s="6">
        <v>3000</v>
      </c>
      <c r="K133" s="7">
        <v>0.77018861054407139</v>
      </c>
    </row>
    <row r="134" spans="1:11" ht="75" customHeight="1" x14ac:dyDescent="0.15">
      <c r="A134" s="3" t="s">
        <v>338</v>
      </c>
      <c r="B134" s="3" t="str">
        <f>VLOOKUP(A134,Sheet1!A:B,2,0)</f>
        <v>青银荣成城镇建设发展基金（有限合伙）</v>
      </c>
      <c r="C134" s="3">
        <v>1191</v>
      </c>
      <c r="D134" s="8" t="s">
        <v>354</v>
      </c>
      <c r="E134" s="4" t="s">
        <v>14</v>
      </c>
      <c r="F134" s="9" t="s">
        <v>359</v>
      </c>
      <c r="G134" s="3" t="s">
        <v>209</v>
      </c>
      <c r="H134" s="3" t="s">
        <v>210</v>
      </c>
      <c r="I134" s="4">
        <v>125</v>
      </c>
      <c r="J134" s="6">
        <v>70</v>
      </c>
      <c r="K134" s="7">
        <v>0.69436745094246843</v>
      </c>
    </row>
    <row r="135" spans="1:11" ht="75" customHeight="1" x14ac:dyDescent="0.15">
      <c r="A135" s="3" t="s">
        <v>338</v>
      </c>
      <c r="B135" s="3" t="str">
        <f>VLOOKUP(A135,Sheet1!A:B,2,0)</f>
        <v>青银荣成城镇建设发展基金（有限合伙）</v>
      </c>
      <c r="C135" s="3">
        <v>1191</v>
      </c>
      <c r="D135" s="8" t="s">
        <v>354</v>
      </c>
      <c r="E135" s="4" t="s">
        <v>14</v>
      </c>
      <c r="F135" s="9" t="s">
        <v>359</v>
      </c>
      <c r="G135" s="3" t="s">
        <v>149</v>
      </c>
      <c r="H135" s="3" t="s">
        <v>150</v>
      </c>
      <c r="I135" s="4">
        <v>44</v>
      </c>
      <c r="J135" s="6">
        <v>5850</v>
      </c>
      <c r="K135" s="7">
        <v>0.58049750145167911</v>
      </c>
    </row>
    <row r="136" spans="1:11" ht="75" customHeight="1" x14ac:dyDescent="0.15">
      <c r="A136" s="3" t="s">
        <v>338</v>
      </c>
      <c r="B136" s="3" t="str">
        <f>VLOOKUP(A136,Sheet1!A:B,2,0)</f>
        <v>青银荣成城镇建设发展基金（有限合伙）</v>
      </c>
      <c r="C136" s="3">
        <v>1191</v>
      </c>
      <c r="D136" s="8" t="s">
        <v>354</v>
      </c>
      <c r="E136" s="4" t="s">
        <v>14</v>
      </c>
      <c r="F136" s="9" t="s">
        <v>359</v>
      </c>
      <c r="G136" s="3" t="s">
        <v>151</v>
      </c>
      <c r="H136" s="3" t="s">
        <v>152</v>
      </c>
      <c r="I136" s="4">
        <v>128</v>
      </c>
      <c r="J136" s="6">
        <v>1750</v>
      </c>
      <c r="K136" s="7">
        <v>0.7953348410536818</v>
      </c>
    </row>
    <row r="137" spans="1:11" ht="75" customHeight="1" x14ac:dyDescent="0.15">
      <c r="A137" s="3" t="s">
        <v>338</v>
      </c>
      <c r="B137" s="3" t="str">
        <f>VLOOKUP(A137,Sheet1!A:B,2,0)</f>
        <v>青银荣成城镇建设发展基金（有限合伙）</v>
      </c>
      <c r="C137" s="3">
        <v>1191</v>
      </c>
      <c r="D137" s="8" t="s">
        <v>354</v>
      </c>
      <c r="E137" s="4" t="s">
        <v>14</v>
      </c>
      <c r="F137" s="9" t="s">
        <v>359</v>
      </c>
      <c r="G137" s="3" t="s">
        <v>153</v>
      </c>
      <c r="H137" s="3" t="s">
        <v>154</v>
      </c>
      <c r="I137" s="4">
        <v>48</v>
      </c>
      <c r="J137" s="6">
        <v>4360</v>
      </c>
      <c r="K137" s="7">
        <v>0.43490145280357451</v>
      </c>
    </row>
    <row r="138" spans="1:11" ht="75" customHeight="1" x14ac:dyDescent="0.15">
      <c r="A138" s="3" t="s">
        <v>338</v>
      </c>
      <c r="B138" s="3" t="str">
        <f>VLOOKUP(A138,Sheet1!A:B,2,0)</f>
        <v>青银荣成城镇建设发展基金（有限合伙）</v>
      </c>
      <c r="C138" s="3">
        <v>1191</v>
      </c>
      <c r="D138" s="8" t="s">
        <v>354</v>
      </c>
      <c r="E138" s="4" t="s">
        <v>14</v>
      </c>
      <c r="F138" s="9" t="s">
        <v>359</v>
      </c>
      <c r="G138" s="3" t="s">
        <v>211</v>
      </c>
      <c r="H138" s="3" t="s">
        <v>212</v>
      </c>
      <c r="I138" s="4">
        <v>132</v>
      </c>
      <c r="J138" s="6">
        <v>120</v>
      </c>
      <c r="K138" s="7">
        <v>0.79933263718121739</v>
      </c>
    </row>
    <row r="139" spans="1:11" ht="75" customHeight="1" x14ac:dyDescent="0.15">
      <c r="A139" s="3" t="s">
        <v>338</v>
      </c>
      <c r="B139" s="3" t="str">
        <f>VLOOKUP(A139,Sheet1!A:B,2,0)</f>
        <v>青银荣成城镇建设发展基金（有限合伙）</v>
      </c>
      <c r="C139" s="3">
        <v>1191</v>
      </c>
      <c r="D139" s="8" t="s">
        <v>356</v>
      </c>
      <c r="E139" s="4" t="s">
        <v>14</v>
      </c>
      <c r="F139" s="9" t="s">
        <v>360</v>
      </c>
      <c r="G139" s="3" t="s">
        <v>65</v>
      </c>
      <c r="H139" s="3" t="s">
        <v>66</v>
      </c>
      <c r="I139" s="4">
        <v>138</v>
      </c>
      <c r="J139" s="6">
        <v>636</v>
      </c>
      <c r="K139" s="7">
        <v>0.43594097013253397</v>
      </c>
    </row>
    <row r="140" spans="1:11" ht="75" customHeight="1" x14ac:dyDescent="0.15">
      <c r="A140" s="3" t="s">
        <v>338</v>
      </c>
      <c r="B140" s="3" t="str">
        <f>VLOOKUP(A140,Sheet1!A:B,2,0)</f>
        <v>青银荣成城镇建设发展基金（有限合伙）</v>
      </c>
      <c r="C140" s="3">
        <v>1191</v>
      </c>
      <c r="D140" s="8" t="s">
        <v>354</v>
      </c>
      <c r="E140" s="4" t="s">
        <v>14</v>
      </c>
      <c r="F140" s="9" t="s">
        <v>363</v>
      </c>
      <c r="G140" s="3" t="s">
        <v>129</v>
      </c>
      <c r="H140" s="3" t="s">
        <v>130</v>
      </c>
      <c r="I140" s="4">
        <v>58</v>
      </c>
      <c r="J140" s="6">
        <v>4645</v>
      </c>
      <c r="K140" s="7">
        <v>0.54483078237788207</v>
      </c>
    </row>
    <row r="141" spans="1:11" ht="75" customHeight="1" x14ac:dyDescent="0.15">
      <c r="A141" s="3" t="s">
        <v>338</v>
      </c>
      <c r="B141" s="3" t="str">
        <f>VLOOKUP(A141,Sheet1!A:B,2,0)</f>
        <v>青银荣成城镇建设发展基金（有限合伙）</v>
      </c>
      <c r="C141" s="3">
        <v>1191</v>
      </c>
      <c r="D141" s="8" t="s">
        <v>354</v>
      </c>
      <c r="E141" s="4" t="s">
        <v>14</v>
      </c>
      <c r="F141" s="9" t="s">
        <v>359</v>
      </c>
      <c r="G141" s="3" t="s">
        <v>119</v>
      </c>
      <c r="H141" s="3" t="s">
        <v>120</v>
      </c>
      <c r="I141" s="4">
        <v>127</v>
      </c>
      <c r="J141" s="6">
        <v>100</v>
      </c>
      <c r="K141" s="7">
        <v>0.12350999395937322</v>
      </c>
    </row>
    <row r="142" spans="1:11" ht="75" customHeight="1" x14ac:dyDescent="0.15">
      <c r="A142" s="3" t="s">
        <v>338</v>
      </c>
      <c r="B142" s="3" t="str">
        <f>VLOOKUP(A142,Sheet1!A:B,2,0)</f>
        <v>青银荣成城镇建设发展基金（有限合伙）</v>
      </c>
      <c r="C142" s="3">
        <v>1191</v>
      </c>
      <c r="D142" s="8" t="s">
        <v>356</v>
      </c>
      <c r="E142" s="4" t="s">
        <v>14</v>
      </c>
      <c r="F142" s="9" t="s">
        <v>360</v>
      </c>
      <c r="G142" s="3" t="s">
        <v>79</v>
      </c>
      <c r="H142" s="3" t="s">
        <v>80</v>
      </c>
      <c r="I142" s="4">
        <v>3282</v>
      </c>
      <c r="J142" s="6">
        <v>8528</v>
      </c>
      <c r="K142" s="7">
        <v>0.14150194841796468</v>
      </c>
    </row>
    <row r="143" spans="1:11" ht="75" customHeight="1" x14ac:dyDescent="0.15">
      <c r="A143" s="3" t="s">
        <v>338</v>
      </c>
      <c r="B143" s="3" t="str">
        <f>VLOOKUP(A143,Sheet1!A:B,2,0)</f>
        <v>青银荣成城镇建设发展基金（有限合伙）</v>
      </c>
      <c r="C143" s="3">
        <v>1191</v>
      </c>
      <c r="D143" s="8" t="s">
        <v>356</v>
      </c>
      <c r="E143" s="4" t="s">
        <v>14</v>
      </c>
      <c r="F143" s="9" t="s">
        <v>360</v>
      </c>
      <c r="G143" s="3" t="s">
        <v>83</v>
      </c>
      <c r="H143" s="3" t="s">
        <v>84</v>
      </c>
      <c r="I143" s="4">
        <v>3205</v>
      </c>
      <c r="J143" s="6">
        <v>31958</v>
      </c>
      <c r="K143" s="7">
        <v>0.22908034542701086</v>
      </c>
    </row>
    <row r="144" spans="1:11" ht="75" customHeight="1" x14ac:dyDescent="0.15">
      <c r="A144" s="3" t="s">
        <v>338</v>
      </c>
      <c r="B144" s="3" t="str">
        <f>VLOOKUP(A144,Sheet1!A:B,2,0)</f>
        <v>青银荣成城镇建设发展基金（有限合伙）</v>
      </c>
      <c r="C144" s="3">
        <v>1191</v>
      </c>
      <c r="D144" s="8" t="s">
        <v>356</v>
      </c>
      <c r="E144" s="4" t="s">
        <v>14</v>
      </c>
      <c r="F144" s="9" t="s">
        <v>359</v>
      </c>
      <c r="G144" s="3" t="s">
        <v>85</v>
      </c>
      <c r="H144" s="3" t="s">
        <v>86</v>
      </c>
      <c r="I144" s="4">
        <v>3219</v>
      </c>
      <c r="J144" s="6">
        <v>11063</v>
      </c>
      <c r="K144" s="7">
        <v>6.9198143153717237E-2</v>
      </c>
    </row>
    <row r="145" spans="1:11" ht="75" customHeight="1" x14ac:dyDescent="0.15">
      <c r="A145" s="3" t="s">
        <v>338</v>
      </c>
      <c r="B145" s="3" t="str">
        <f>VLOOKUP(A145,Sheet1!A:B,2,0)</f>
        <v>青银荣成城镇建设发展基金（有限合伙）</v>
      </c>
      <c r="C145" s="3">
        <v>1191</v>
      </c>
      <c r="D145" s="8" t="s">
        <v>356</v>
      </c>
      <c r="E145" s="4" t="s">
        <v>14</v>
      </c>
      <c r="F145" s="9" t="s">
        <v>359</v>
      </c>
      <c r="G145" s="3" t="s">
        <v>87</v>
      </c>
      <c r="H145" s="3" t="s">
        <v>88</v>
      </c>
      <c r="I145" s="4">
        <v>3226</v>
      </c>
      <c r="J145" s="6">
        <v>18950</v>
      </c>
      <c r="K145" s="7">
        <v>0.16607717655085166</v>
      </c>
    </row>
    <row r="146" spans="1:11" ht="75" customHeight="1" x14ac:dyDescent="0.15">
      <c r="A146" s="3" t="s">
        <v>339</v>
      </c>
      <c r="B146" s="3" t="str">
        <f>VLOOKUP(A146,Sheet1!A:B,2,0)</f>
        <v>威海市里口山建设投资基金（有限合伙）</v>
      </c>
      <c r="C146" s="3">
        <v>1233</v>
      </c>
      <c r="D146" s="8" t="s">
        <v>356</v>
      </c>
      <c r="E146" s="4" t="s">
        <v>14</v>
      </c>
      <c r="F146" s="9" t="s">
        <v>360</v>
      </c>
      <c r="G146" s="3" t="s">
        <v>167</v>
      </c>
      <c r="H146" s="3" t="s">
        <v>168</v>
      </c>
      <c r="I146" s="4">
        <v>3347</v>
      </c>
      <c r="J146" s="6">
        <v>1100</v>
      </c>
      <c r="K146" s="7">
        <v>0.11973420076764844</v>
      </c>
    </row>
    <row r="147" spans="1:11" ht="75" customHeight="1" x14ac:dyDescent="0.15">
      <c r="A147" s="3" t="s">
        <v>339</v>
      </c>
      <c r="B147" s="3" t="str">
        <f>VLOOKUP(A147,Sheet1!A:B,2,0)</f>
        <v>威海市里口山建设投资基金（有限合伙）</v>
      </c>
      <c r="C147" s="3">
        <v>1233</v>
      </c>
      <c r="D147" s="8" t="s">
        <v>354</v>
      </c>
      <c r="E147" s="4" t="s">
        <v>14</v>
      </c>
      <c r="F147" s="9" t="s">
        <v>359</v>
      </c>
      <c r="G147" s="3" t="s">
        <v>213</v>
      </c>
      <c r="H147" s="3" t="s">
        <v>214</v>
      </c>
      <c r="I147" s="4">
        <v>100</v>
      </c>
      <c r="J147" s="6">
        <v>1400</v>
      </c>
      <c r="K147" s="7">
        <v>0.83569718589591968</v>
      </c>
    </row>
    <row r="148" spans="1:11" ht="75" customHeight="1" x14ac:dyDescent="0.15">
      <c r="A148" s="3" t="s">
        <v>339</v>
      </c>
      <c r="B148" s="3" t="str">
        <f>VLOOKUP(A148,Sheet1!A:B,2,0)</f>
        <v>威海市里口山建设投资基金（有限合伙）</v>
      </c>
      <c r="C148" s="3">
        <v>1233</v>
      </c>
      <c r="D148" s="8" t="s">
        <v>356</v>
      </c>
      <c r="E148" s="4" t="s">
        <v>14</v>
      </c>
      <c r="F148" s="9" t="s">
        <v>359</v>
      </c>
      <c r="G148" s="3" t="s">
        <v>79</v>
      </c>
      <c r="H148" s="3" t="s">
        <v>80</v>
      </c>
      <c r="I148" s="4">
        <v>3282</v>
      </c>
      <c r="J148" s="6">
        <v>6000</v>
      </c>
      <c r="K148" s="7">
        <v>9.9555779843783776E-2</v>
      </c>
    </row>
    <row r="149" spans="1:11" ht="75" customHeight="1" x14ac:dyDescent="0.15">
      <c r="A149" s="3" t="s">
        <v>339</v>
      </c>
      <c r="B149" s="3" t="str">
        <f>VLOOKUP(A149,Sheet1!A:B,2,0)</f>
        <v>威海市里口山建设投资基金（有限合伙）</v>
      </c>
      <c r="C149" s="3">
        <v>1233</v>
      </c>
      <c r="D149" s="8" t="s">
        <v>356</v>
      </c>
      <c r="E149" s="4" t="s">
        <v>14</v>
      </c>
      <c r="F149" s="9" t="s">
        <v>359</v>
      </c>
      <c r="G149" s="3" t="s">
        <v>81</v>
      </c>
      <c r="H149" s="3" t="s">
        <v>82</v>
      </c>
      <c r="I149" s="4">
        <v>3289</v>
      </c>
      <c r="J149" s="6">
        <v>2500</v>
      </c>
      <c r="K149" s="7">
        <v>4.6333609987982555E-2</v>
      </c>
    </row>
    <row r="150" spans="1:11" ht="75" customHeight="1" x14ac:dyDescent="0.15">
      <c r="A150" s="3" t="s">
        <v>339</v>
      </c>
      <c r="B150" s="3" t="str">
        <f>VLOOKUP(A150,Sheet1!A:B,2,0)</f>
        <v>威海市里口山建设投资基金（有限合伙）</v>
      </c>
      <c r="C150" s="3">
        <v>1233</v>
      </c>
      <c r="D150" s="8" t="s">
        <v>358</v>
      </c>
      <c r="E150" s="4" t="s">
        <v>14</v>
      </c>
      <c r="F150" s="9" t="s">
        <v>361</v>
      </c>
      <c r="G150" s="3" t="s">
        <v>85</v>
      </c>
      <c r="H150" s="3" t="s">
        <v>86</v>
      </c>
      <c r="I150" s="4">
        <v>3219</v>
      </c>
      <c r="J150" s="6">
        <v>4000</v>
      </c>
      <c r="K150" s="7">
        <v>2.5019666692115063E-2</v>
      </c>
    </row>
    <row r="151" spans="1:11" ht="75" customHeight="1" x14ac:dyDescent="0.15">
      <c r="A151" s="3" t="s">
        <v>339</v>
      </c>
      <c r="B151" s="3" t="str">
        <f>VLOOKUP(A151,Sheet1!A:B,2,0)</f>
        <v>威海市里口山建设投资基金（有限合伙）</v>
      </c>
      <c r="C151" s="3">
        <v>1233</v>
      </c>
      <c r="D151" s="8" t="s">
        <v>356</v>
      </c>
      <c r="E151" s="4" t="s">
        <v>14</v>
      </c>
      <c r="F151" s="9" t="s">
        <v>360</v>
      </c>
      <c r="G151" s="3" t="s">
        <v>87</v>
      </c>
      <c r="H151" s="3" t="s">
        <v>88</v>
      </c>
      <c r="I151" s="4">
        <v>3226</v>
      </c>
      <c r="J151" s="6">
        <v>10000</v>
      </c>
      <c r="K151" s="7">
        <v>8.7639671003087949E-2</v>
      </c>
    </row>
    <row r="152" spans="1:11" ht="75" customHeight="1" x14ac:dyDescent="0.15">
      <c r="A152" s="3" t="s">
        <v>339</v>
      </c>
      <c r="B152" s="3" t="str">
        <f>VLOOKUP(A152,Sheet1!A:B,2,0)</f>
        <v>威海市里口山建设投资基金（有限合伙）</v>
      </c>
      <c r="C152" s="3">
        <v>1233</v>
      </c>
      <c r="D152" s="8" t="s">
        <v>356</v>
      </c>
      <c r="E152" s="4" t="s">
        <v>14</v>
      </c>
      <c r="F152" s="9" t="s">
        <v>359</v>
      </c>
      <c r="G152" s="3" t="s">
        <v>45</v>
      </c>
      <c r="H152" s="3" t="s">
        <v>46</v>
      </c>
      <c r="I152" s="4">
        <v>3029</v>
      </c>
      <c r="J152" s="6">
        <v>75000</v>
      </c>
      <c r="K152" s="7">
        <v>9.8991880110577288E-2</v>
      </c>
    </row>
    <row r="153" spans="1:11" ht="75" customHeight="1" x14ac:dyDescent="0.15">
      <c r="A153" s="3" t="s">
        <v>340</v>
      </c>
      <c r="B153" s="3" t="str">
        <f>VLOOKUP(A153,Sheet1!A:B,2,0)</f>
        <v>威海市青文城市建设投资中心（有限合伙）</v>
      </c>
      <c r="C153" s="3">
        <v>1274</v>
      </c>
      <c r="D153" s="8" t="s">
        <v>354</v>
      </c>
      <c r="E153" s="4" t="s">
        <v>14</v>
      </c>
      <c r="F153" s="9" t="s">
        <v>364</v>
      </c>
      <c r="G153" s="3" t="s">
        <v>45</v>
      </c>
      <c r="H153" s="3" t="s">
        <v>46</v>
      </c>
      <c r="I153" s="4">
        <v>3029</v>
      </c>
      <c r="J153" s="6">
        <v>100000</v>
      </c>
      <c r="K153" s="7">
        <v>0.13198917348076972</v>
      </c>
    </row>
    <row r="154" spans="1:11" ht="75" customHeight="1" x14ac:dyDescent="0.15">
      <c r="A154" s="3" t="s">
        <v>341</v>
      </c>
      <c r="B154" s="3" t="str">
        <f>VLOOKUP(A154,Sheet1!A:B,2,0)</f>
        <v>东营青银发展基金（有限合伙）</v>
      </c>
      <c r="C154" s="3">
        <v>2399</v>
      </c>
      <c r="D154" s="8" t="s">
        <v>356</v>
      </c>
      <c r="E154" s="4" t="s">
        <v>14</v>
      </c>
      <c r="F154" s="9" t="s">
        <v>360</v>
      </c>
      <c r="G154" s="3" t="s">
        <v>43</v>
      </c>
      <c r="H154" s="3" t="s">
        <v>44</v>
      </c>
      <c r="I154" s="4">
        <v>324</v>
      </c>
      <c r="J154" s="6">
        <v>26945</v>
      </c>
      <c r="K154" s="7">
        <v>0.15707197605964168</v>
      </c>
    </row>
    <row r="155" spans="1:11" ht="75" customHeight="1" x14ac:dyDescent="0.15">
      <c r="A155" s="3" t="s">
        <v>341</v>
      </c>
      <c r="B155" s="3" t="str">
        <f>VLOOKUP(A155,Sheet1!A:B,2,0)</f>
        <v>东营青银发展基金（有限合伙）</v>
      </c>
      <c r="C155" s="3">
        <v>2399</v>
      </c>
      <c r="D155" s="8" t="s">
        <v>354</v>
      </c>
      <c r="E155" s="4" t="s">
        <v>14</v>
      </c>
      <c r="F155" s="9" t="s">
        <v>359</v>
      </c>
      <c r="G155" s="3" t="s">
        <v>45</v>
      </c>
      <c r="H155" s="3" t="s">
        <v>46</v>
      </c>
      <c r="I155" s="4">
        <v>3029</v>
      </c>
      <c r="J155" s="6">
        <v>33055</v>
      </c>
      <c r="K155" s="7">
        <v>4.3629021294068433E-2</v>
      </c>
    </row>
    <row r="156" spans="1:11" ht="75" customHeight="1" x14ac:dyDescent="0.15">
      <c r="A156" s="3" t="s">
        <v>342</v>
      </c>
      <c r="B156" s="3" t="str">
        <f>VLOOKUP(A156,Sheet1!A:B,2,0)</f>
        <v>东营青银发展基金（有限合伙）</v>
      </c>
      <c r="C156" s="3">
        <v>2399</v>
      </c>
      <c r="D156" s="8" t="s">
        <v>356</v>
      </c>
      <c r="E156" s="4" t="s">
        <v>14</v>
      </c>
      <c r="F156" s="9" t="s">
        <v>359</v>
      </c>
      <c r="G156" s="3" t="s">
        <v>105</v>
      </c>
      <c r="H156" s="3" t="s">
        <v>106</v>
      </c>
      <c r="I156" s="4">
        <v>49</v>
      </c>
      <c r="J156" s="6">
        <v>1440</v>
      </c>
      <c r="K156" s="7">
        <v>0.32660119135482357</v>
      </c>
    </row>
    <row r="157" spans="1:11" ht="75" customHeight="1" x14ac:dyDescent="0.15">
      <c r="A157" s="3" t="s">
        <v>342</v>
      </c>
      <c r="B157" s="3" t="str">
        <f>VLOOKUP(A157,Sheet1!A:B,2,0)</f>
        <v>东营青银发展基金（有限合伙）</v>
      </c>
      <c r="C157" s="3">
        <v>2399</v>
      </c>
      <c r="D157" s="8" t="s">
        <v>356</v>
      </c>
      <c r="E157" s="4" t="s">
        <v>14</v>
      </c>
      <c r="F157" s="9" t="s">
        <v>359</v>
      </c>
      <c r="G157" s="3" t="s">
        <v>43</v>
      </c>
      <c r="H157" s="3" t="s">
        <v>44</v>
      </c>
      <c r="I157" s="4">
        <v>324</v>
      </c>
      <c r="J157" s="6">
        <v>22310</v>
      </c>
      <c r="K157" s="7">
        <v>0.13005291467398797</v>
      </c>
    </row>
    <row r="158" spans="1:11" ht="75" customHeight="1" x14ac:dyDescent="0.15">
      <c r="A158" s="3" t="s">
        <v>342</v>
      </c>
      <c r="B158" s="3" t="str">
        <f>VLOOKUP(A158,Sheet1!A:B,2,0)</f>
        <v>东营青银发展基金（有限合伙）</v>
      </c>
      <c r="C158" s="3">
        <v>2399</v>
      </c>
      <c r="D158" s="8" t="s">
        <v>354</v>
      </c>
      <c r="E158" s="4" t="s">
        <v>14</v>
      </c>
      <c r="F158" s="9" t="s">
        <v>359</v>
      </c>
      <c r="G158" s="3" t="s">
        <v>215</v>
      </c>
      <c r="H158" s="3" t="s">
        <v>216</v>
      </c>
      <c r="I158" s="4">
        <v>2</v>
      </c>
      <c r="J158" s="6">
        <v>168</v>
      </c>
      <c r="K158" s="7">
        <v>0.79805002935731539</v>
      </c>
    </row>
    <row r="159" spans="1:11" ht="75" customHeight="1" x14ac:dyDescent="0.15">
      <c r="A159" s="3" t="s">
        <v>342</v>
      </c>
      <c r="B159" s="3" t="str">
        <f>VLOOKUP(A159,Sheet1!A:B,2,0)</f>
        <v>东营青银发展基金（有限合伙）</v>
      </c>
      <c r="C159" s="3">
        <v>2399</v>
      </c>
      <c r="D159" s="8" t="s">
        <v>354</v>
      </c>
      <c r="E159" s="4" t="s">
        <v>14</v>
      </c>
      <c r="F159" s="9" t="s">
        <v>362</v>
      </c>
      <c r="G159" s="3" t="s">
        <v>159</v>
      </c>
      <c r="H159" s="3" t="s">
        <v>160</v>
      </c>
      <c r="I159" s="4">
        <v>7</v>
      </c>
      <c r="J159" s="6">
        <v>1074</v>
      </c>
      <c r="K159" s="7">
        <v>0.62725407203896799</v>
      </c>
    </row>
    <row r="160" spans="1:11" ht="75" customHeight="1" x14ac:dyDescent="0.15">
      <c r="A160" s="3" t="s">
        <v>342</v>
      </c>
      <c r="B160" s="3" t="str">
        <f>VLOOKUP(A160,Sheet1!A:B,2,0)</f>
        <v>东营青银发展基金（有限合伙）</v>
      </c>
      <c r="C160" s="3">
        <v>2399</v>
      </c>
      <c r="D160" s="8" t="s">
        <v>354</v>
      </c>
      <c r="E160" s="4" t="s">
        <v>14</v>
      </c>
      <c r="F160" s="9" t="s">
        <v>359</v>
      </c>
      <c r="G160" s="3" t="s">
        <v>217</v>
      </c>
      <c r="H160" s="3" t="s">
        <v>218</v>
      </c>
      <c r="I160" s="4">
        <v>23</v>
      </c>
      <c r="J160" s="6">
        <v>3215</v>
      </c>
      <c r="K160" s="7">
        <v>0.3757568286880455</v>
      </c>
    </row>
    <row r="161" spans="1:11" ht="75" customHeight="1" x14ac:dyDescent="0.15">
      <c r="A161" s="3" t="s">
        <v>342</v>
      </c>
      <c r="B161" s="3" t="str">
        <f>VLOOKUP(A161,Sheet1!A:B,2,0)</f>
        <v>东营青银发展基金（有限合伙）</v>
      </c>
      <c r="C161" s="3">
        <v>2399</v>
      </c>
      <c r="D161" s="8" t="s">
        <v>356</v>
      </c>
      <c r="E161" s="4" t="s">
        <v>14</v>
      </c>
      <c r="F161" s="9" t="s">
        <v>359</v>
      </c>
      <c r="G161" s="3" t="s">
        <v>219</v>
      </c>
      <c r="H161" s="3" t="s">
        <v>220</v>
      </c>
      <c r="I161" s="4">
        <v>107</v>
      </c>
      <c r="J161" s="6">
        <v>850</v>
      </c>
      <c r="K161" s="7">
        <v>0.78071243141401103</v>
      </c>
    </row>
    <row r="162" spans="1:11" ht="75" customHeight="1" x14ac:dyDescent="0.15">
      <c r="A162" s="3" t="s">
        <v>342</v>
      </c>
      <c r="B162" s="3" t="str">
        <f>VLOOKUP(A162,Sheet1!A:B,2,0)</f>
        <v>东营青银发展基金（有限合伙）</v>
      </c>
      <c r="C162" s="3">
        <v>2399</v>
      </c>
      <c r="D162" s="8" t="s">
        <v>356</v>
      </c>
      <c r="E162" s="4" t="s">
        <v>14</v>
      </c>
      <c r="F162" s="9" t="s">
        <v>359</v>
      </c>
      <c r="G162" s="3" t="s">
        <v>113</v>
      </c>
      <c r="H162" s="3" t="s">
        <v>114</v>
      </c>
      <c r="I162" s="4">
        <v>44</v>
      </c>
      <c r="J162" s="6">
        <v>50</v>
      </c>
      <c r="K162" s="7">
        <v>1.0587979327350684E-2</v>
      </c>
    </row>
    <row r="163" spans="1:11" ht="75" customHeight="1" x14ac:dyDescent="0.15">
      <c r="A163" s="3" t="s">
        <v>342</v>
      </c>
      <c r="B163" s="3" t="str">
        <f>VLOOKUP(A163,Sheet1!A:B,2,0)</f>
        <v>东营青银发展基金（有限合伙）</v>
      </c>
      <c r="C163" s="3">
        <v>2399</v>
      </c>
      <c r="D163" s="8" t="s">
        <v>356</v>
      </c>
      <c r="E163" s="4" t="s">
        <v>14</v>
      </c>
      <c r="F163" s="9" t="s">
        <v>359</v>
      </c>
      <c r="G163" s="3" t="s">
        <v>65</v>
      </c>
      <c r="H163" s="3" t="s">
        <v>66</v>
      </c>
      <c r="I163" s="4">
        <v>138</v>
      </c>
      <c r="J163" s="6">
        <v>250</v>
      </c>
      <c r="K163" s="7">
        <v>0.17136044423448663</v>
      </c>
    </row>
    <row r="164" spans="1:11" ht="75" customHeight="1" x14ac:dyDescent="0.15">
      <c r="A164" s="3" t="s">
        <v>342</v>
      </c>
      <c r="B164" s="3" t="str">
        <f>VLOOKUP(A164,Sheet1!A:B,2,0)</f>
        <v>东营青银发展基金（有限合伙）</v>
      </c>
      <c r="C164" s="3">
        <v>2399</v>
      </c>
      <c r="D164" s="8" t="s">
        <v>354</v>
      </c>
      <c r="E164" s="4" t="s">
        <v>14</v>
      </c>
      <c r="F164" s="9" t="s">
        <v>359</v>
      </c>
      <c r="G164" s="3" t="s">
        <v>79</v>
      </c>
      <c r="H164" s="3" t="s">
        <v>80</v>
      </c>
      <c r="I164" s="4">
        <v>3282</v>
      </c>
      <c r="J164" s="6">
        <v>3000</v>
      </c>
      <c r="K164" s="7">
        <v>4.9777889921891888E-2</v>
      </c>
    </row>
    <row r="165" spans="1:11" ht="75" customHeight="1" x14ac:dyDescent="0.15">
      <c r="A165" s="3" t="s">
        <v>342</v>
      </c>
      <c r="B165" s="3" t="str">
        <f>VLOOKUP(A165,Sheet1!A:B,2,0)</f>
        <v>东营青银发展基金（有限合伙）</v>
      </c>
      <c r="C165" s="3">
        <v>2399</v>
      </c>
      <c r="D165" s="8" t="s">
        <v>356</v>
      </c>
      <c r="E165" s="4" t="s">
        <v>14</v>
      </c>
      <c r="F165" s="9" t="s">
        <v>359</v>
      </c>
      <c r="G165" s="3" t="s">
        <v>81</v>
      </c>
      <c r="H165" s="3" t="s">
        <v>82</v>
      </c>
      <c r="I165" s="4">
        <v>3289</v>
      </c>
      <c r="J165" s="6">
        <v>4988</v>
      </c>
      <c r="K165" s="7">
        <v>9.2444818648022786E-2</v>
      </c>
    </row>
    <row r="166" spans="1:11" ht="75" customHeight="1" x14ac:dyDescent="0.15">
      <c r="A166" s="3" t="s">
        <v>342</v>
      </c>
      <c r="B166" s="3" t="str">
        <f>VLOOKUP(A166,Sheet1!A:B,2,0)</f>
        <v>东营青银发展基金（有限合伙）</v>
      </c>
      <c r="C166" s="3">
        <v>2399</v>
      </c>
      <c r="D166" s="8" t="s">
        <v>356</v>
      </c>
      <c r="E166" s="4" t="s">
        <v>14</v>
      </c>
      <c r="F166" s="9" t="s">
        <v>363</v>
      </c>
      <c r="G166" s="3" t="s">
        <v>83</v>
      </c>
      <c r="H166" s="3" t="s">
        <v>84</v>
      </c>
      <c r="I166" s="4">
        <v>3205</v>
      </c>
      <c r="J166" s="6">
        <v>2250</v>
      </c>
      <c r="K166" s="7">
        <v>1.612838028696334E-2</v>
      </c>
    </row>
    <row r="167" spans="1:11" ht="75" customHeight="1" x14ac:dyDescent="0.15">
      <c r="A167" s="3" t="s">
        <v>342</v>
      </c>
      <c r="B167" s="3" t="str">
        <f>VLOOKUP(A167,Sheet1!A:B,2,0)</f>
        <v>东营青银发展基金（有限合伙）</v>
      </c>
      <c r="C167" s="3">
        <v>2399</v>
      </c>
      <c r="D167" s="8" t="s">
        <v>356</v>
      </c>
      <c r="E167" s="4" t="s">
        <v>14</v>
      </c>
      <c r="F167" s="9" t="s">
        <v>360</v>
      </c>
      <c r="G167" s="3" t="s">
        <v>85</v>
      </c>
      <c r="H167" s="3" t="s">
        <v>86</v>
      </c>
      <c r="I167" s="4">
        <v>3219</v>
      </c>
      <c r="J167" s="6">
        <v>405</v>
      </c>
      <c r="K167" s="7">
        <v>2.53324125257665E-3</v>
      </c>
    </row>
    <row r="168" spans="1:11" ht="75" customHeight="1" x14ac:dyDescent="0.15">
      <c r="A168" s="3" t="s">
        <v>343</v>
      </c>
      <c r="B168" s="3" t="str">
        <f>VLOOKUP(A168,Sheet1!A:B,2,0)</f>
        <v>东营青银发展基金（有限合伙）</v>
      </c>
      <c r="C168" s="3">
        <v>2399</v>
      </c>
      <c r="D168" s="8" t="s">
        <v>356</v>
      </c>
      <c r="E168" s="4" t="s">
        <v>14</v>
      </c>
      <c r="F168" s="9" t="s">
        <v>359</v>
      </c>
      <c r="G168" s="3" t="s">
        <v>43</v>
      </c>
      <c r="H168" s="3" t="s">
        <v>44</v>
      </c>
      <c r="I168" s="4">
        <v>324</v>
      </c>
      <c r="J168" s="6">
        <v>10000</v>
      </c>
      <c r="K168" s="7">
        <v>5.8293552072607786E-2</v>
      </c>
    </row>
    <row r="169" spans="1:11" ht="75" customHeight="1" x14ac:dyDescent="0.15">
      <c r="A169" s="3" t="s">
        <v>344</v>
      </c>
      <c r="B169" s="3" t="str">
        <f>VLOOKUP(A169,Sheet1!A:B,2,0)</f>
        <v>东营青银发展基金（有限合伙）</v>
      </c>
      <c r="C169" s="3">
        <v>2399</v>
      </c>
      <c r="D169" s="8" t="s">
        <v>356</v>
      </c>
      <c r="E169" s="4" t="s">
        <v>14</v>
      </c>
      <c r="F169" s="9" t="s">
        <v>362</v>
      </c>
      <c r="G169" s="3" t="s">
        <v>221</v>
      </c>
      <c r="H169" s="3" t="s">
        <v>222</v>
      </c>
      <c r="I169" s="4">
        <v>51</v>
      </c>
      <c r="J169" s="6">
        <v>900</v>
      </c>
      <c r="K169" s="7">
        <v>0.89587592922677706</v>
      </c>
    </row>
    <row r="170" spans="1:11" ht="75" customHeight="1" x14ac:dyDescent="0.15">
      <c r="A170" s="3" t="s">
        <v>344</v>
      </c>
      <c r="B170" s="3" t="str">
        <f>VLOOKUP(A170,Sheet1!A:B,2,0)</f>
        <v>东营青银发展基金（有限合伙）</v>
      </c>
      <c r="C170" s="3">
        <v>2399</v>
      </c>
      <c r="D170" s="8" t="s">
        <v>354</v>
      </c>
      <c r="E170" s="4" t="s">
        <v>14</v>
      </c>
      <c r="F170" s="9" t="s">
        <v>360</v>
      </c>
      <c r="G170" s="3" t="s">
        <v>105</v>
      </c>
      <c r="H170" s="3" t="s">
        <v>106</v>
      </c>
      <c r="I170" s="4">
        <v>49</v>
      </c>
      <c r="J170" s="6">
        <v>2055</v>
      </c>
      <c r="K170" s="7">
        <v>0.46608711682927945</v>
      </c>
    </row>
    <row r="171" spans="1:11" ht="75" customHeight="1" x14ac:dyDescent="0.15">
      <c r="A171" s="3" t="s">
        <v>344</v>
      </c>
      <c r="B171" s="3" t="str">
        <f>VLOOKUP(A171,Sheet1!A:B,2,0)</f>
        <v>东营青银发展基金（有限合伙）</v>
      </c>
      <c r="C171" s="3">
        <v>2399</v>
      </c>
      <c r="D171" s="8" t="s">
        <v>356</v>
      </c>
      <c r="E171" s="4" t="s">
        <v>14</v>
      </c>
      <c r="F171" s="9" t="s">
        <v>359</v>
      </c>
      <c r="G171" s="3" t="s">
        <v>223</v>
      </c>
      <c r="H171" s="3" t="s">
        <v>224</v>
      </c>
      <c r="I171" s="4">
        <v>120</v>
      </c>
      <c r="J171" s="6">
        <v>97</v>
      </c>
      <c r="K171" s="7">
        <v>0.84579445058565816</v>
      </c>
    </row>
    <row r="172" spans="1:11" ht="75" customHeight="1" x14ac:dyDescent="0.15">
      <c r="A172" s="3" t="s">
        <v>344</v>
      </c>
      <c r="B172" s="3" t="str">
        <f>VLOOKUP(A172,Sheet1!A:B,2,0)</f>
        <v>东营青银发展基金（有限合伙）</v>
      </c>
      <c r="C172" s="3">
        <v>2399</v>
      </c>
      <c r="D172" s="8" t="s">
        <v>356</v>
      </c>
      <c r="E172" s="4" t="s">
        <v>14</v>
      </c>
      <c r="F172" s="9" t="s">
        <v>360</v>
      </c>
      <c r="G172" s="3" t="s">
        <v>225</v>
      </c>
      <c r="H172" s="3" t="s">
        <v>226</v>
      </c>
      <c r="I172" s="4">
        <v>26</v>
      </c>
      <c r="J172" s="6">
        <v>831</v>
      </c>
      <c r="K172" s="7">
        <v>0.76098866255097863</v>
      </c>
    </row>
    <row r="173" spans="1:11" ht="75" customHeight="1" x14ac:dyDescent="0.15">
      <c r="A173" s="3" t="s">
        <v>344</v>
      </c>
      <c r="B173" s="3" t="str">
        <f>VLOOKUP(A173,Sheet1!A:B,2,0)</f>
        <v>东营青银发展基金（有限合伙）</v>
      </c>
      <c r="C173" s="3">
        <v>2399</v>
      </c>
      <c r="D173" s="8" t="s">
        <v>356</v>
      </c>
      <c r="E173" s="4" t="s">
        <v>14</v>
      </c>
      <c r="F173" s="9" t="s">
        <v>359</v>
      </c>
      <c r="G173" s="3" t="s">
        <v>139</v>
      </c>
      <c r="H173" s="3" t="s">
        <v>140</v>
      </c>
      <c r="I173" s="4">
        <v>20</v>
      </c>
      <c r="J173" s="6">
        <v>300</v>
      </c>
      <c r="K173" s="7">
        <v>1.7774985592454322E-2</v>
      </c>
    </row>
    <row r="174" spans="1:11" ht="75" customHeight="1" x14ac:dyDescent="0.15">
      <c r="A174" s="3" t="s">
        <v>344</v>
      </c>
      <c r="B174" s="3" t="str">
        <f>VLOOKUP(A174,Sheet1!A:B,2,0)</f>
        <v>东营青银发展基金（有限合伙）</v>
      </c>
      <c r="C174" s="3">
        <v>2399</v>
      </c>
      <c r="D174" s="8" t="s">
        <v>356</v>
      </c>
      <c r="E174" s="4" t="s">
        <v>14</v>
      </c>
      <c r="F174" s="9" t="s">
        <v>360</v>
      </c>
      <c r="G174" s="3" t="s">
        <v>147</v>
      </c>
      <c r="H174" s="3" t="s">
        <v>148</v>
      </c>
      <c r="I174" s="4">
        <v>33</v>
      </c>
      <c r="J174" s="6">
        <v>550</v>
      </c>
      <c r="K174" s="7">
        <v>4.9251481584121203E-2</v>
      </c>
    </row>
    <row r="175" spans="1:11" ht="75" customHeight="1" x14ac:dyDescent="0.15">
      <c r="A175" s="3" t="s">
        <v>344</v>
      </c>
      <c r="B175" s="3" t="str">
        <f>VLOOKUP(A175,Sheet1!A:B,2,0)</f>
        <v>东营青银发展基金（有限合伙）</v>
      </c>
      <c r="C175" s="3">
        <v>2399</v>
      </c>
      <c r="D175" s="8" t="s">
        <v>356</v>
      </c>
      <c r="E175" s="4" t="s">
        <v>14</v>
      </c>
      <c r="F175" s="9" t="s">
        <v>359</v>
      </c>
      <c r="G175" s="3" t="s">
        <v>227</v>
      </c>
      <c r="H175" s="3" t="s">
        <v>228</v>
      </c>
      <c r="I175" s="4">
        <v>117</v>
      </c>
      <c r="J175" s="6">
        <v>160</v>
      </c>
      <c r="K175" s="7">
        <v>0.73729013416496225</v>
      </c>
    </row>
    <row r="176" spans="1:11" ht="75" customHeight="1" x14ac:dyDescent="0.15">
      <c r="A176" s="3" t="s">
        <v>344</v>
      </c>
      <c r="B176" s="3" t="str">
        <f>VLOOKUP(A176,Sheet1!A:B,2,0)</f>
        <v>东营青银发展基金（有限合伙）</v>
      </c>
      <c r="C176" s="3">
        <v>2399</v>
      </c>
      <c r="D176" s="8" t="s">
        <v>354</v>
      </c>
      <c r="E176" s="4" t="s">
        <v>14</v>
      </c>
      <c r="F176" s="9" t="s">
        <v>359</v>
      </c>
      <c r="G176" s="3" t="s">
        <v>153</v>
      </c>
      <c r="H176" s="3" t="s">
        <v>154</v>
      </c>
      <c r="I176" s="4">
        <v>48</v>
      </c>
      <c r="J176" s="6">
        <v>100</v>
      </c>
      <c r="K176" s="7">
        <v>9.9748039633847374E-3</v>
      </c>
    </row>
    <row r="177" spans="1:11" ht="75" customHeight="1" x14ac:dyDescent="0.15">
      <c r="A177" s="3" t="s">
        <v>344</v>
      </c>
      <c r="B177" s="3" t="str">
        <f>VLOOKUP(A177,Sheet1!A:B,2,0)</f>
        <v>东营青银发展基金（有限合伙）</v>
      </c>
      <c r="C177" s="3">
        <v>2399</v>
      </c>
      <c r="D177" s="8" t="s">
        <v>354</v>
      </c>
      <c r="E177" s="4" t="s">
        <v>14</v>
      </c>
      <c r="F177" s="9" t="s">
        <v>359</v>
      </c>
      <c r="G177" s="3" t="s">
        <v>113</v>
      </c>
      <c r="H177" s="3" t="s">
        <v>114</v>
      </c>
      <c r="I177" s="4">
        <v>44</v>
      </c>
      <c r="J177" s="6">
        <v>1260</v>
      </c>
      <c r="K177" s="7">
        <v>0.26681707904923724</v>
      </c>
    </row>
    <row r="178" spans="1:11" ht="75" customHeight="1" x14ac:dyDescent="0.15">
      <c r="A178" s="3" t="s">
        <v>344</v>
      </c>
      <c r="B178" s="3" t="str">
        <f>VLOOKUP(A178,Sheet1!A:B,2,0)</f>
        <v>东营青银发展基金（有限合伙）</v>
      </c>
      <c r="C178" s="3">
        <v>2399</v>
      </c>
      <c r="D178" s="8" t="s">
        <v>356</v>
      </c>
      <c r="E178" s="4" t="s">
        <v>14</v>
      </c>
      <c r="F178" s="9" t="s">
        <v>359</v>
      </c>
      <c r="G178" s="3" t="s">
        <v>121</v>
      </c>
      <c r="H178" s="3" t="s">
        <v>122</v>
      </c>
      <c r="I178" s="4">
        <v>84</v>
      </c>
      <c r="J178" s="6">
        <v>148</v>
      </c>
      <c r="K178" s="7">
        <v>1.5761585569101032E-2</v>
      </c>
    </row>
    <row r="179" spans="1:11" ht="75" customHeight="1" x14ac:dyDescent="0.15">
      <c r="A179" s="3" t="s">
        <v>344</v>
      </c>
      <c r="B179" s="3" t="str">
        <f>VLOOKUP(A179,Sheet1!A:B,2,0)</f>
        <v>东营青银发展基金（有限合伙）</v>
      </c>
      <c r="C179" s="3">
        <v>2399</v>
      </c>
      <c r="D179" s="8" t="s">
        <v>356</v>
      </c>
      <c r="E179" s="4" t="s">
        <v>14</v>
      </c>
      <c r="F179" s="9" t="s">
        <v>359</v>
      </c>
      <c r="G179" s="3" t="s">
        <v>83</v>
      </c>
      <c r="H179" s="3" t="s">
        <v>84</v>
      </c>
      <c r="I179" s="4">
        <v>3205</v>
      </c>
      <c r="J179" s="6">
        <v>786</v>
      </c>
      <c r="K179" s="7">
        <v>5.634180846912527E-3</v>
      </c>
    </row>
    <row r="180" spans="1:11" ht="75" customHeight="1" x14ac:dyDescent="0.15">
      <c r="A180" s="3" t="s">
        <v>344</v>
      </c>
      <c r="B180" s="3" t="str">
        <f>VLOOKUP(A180,Sheet1!A:B,2,0)</f>
        <v>东营青银发展基金（有限合伙）</v>
      </c>
      <c r="C180" s="3">
        <v>2399</v>
      </c>
      <c r="D180" s="8" t="s">
        <v>356</v>
      </c>
      <c r="E180" s="4" t="s">
        <v>14</v>
      </c>
      <c r="F180" s="9" t="s">
        <v>359</v>
      </c>
      <c r="G180" s="3" t="s">
        <v>85</v>
      </c>
      <c r="H180" s="3" t="s">
        <v>86</v>
      </c>
      <c r="I180" s="4">
        <v>3219</v>
      </c>
      <c r="J180" s="6">
        <v>123</v>
      </c>
      <c r="K180" s="7">
        <v>7.6935475078253812E-4</v>
      </c>
    </row>
    <row r="181" spans="1:11" ht="75" customHeight="1" x14ac:dyDescent="0.15">
      <c r="A181" s="3" t="s">
        <v>344</v>
      </c>
      <c r="B181" s="3" t="str">
        <f>VLOOKUP(A181,Sheet1!A:B,2,0)</f>
        <v>东营青银发展基金（有限合伙）</v>
      </c>
      <c r="C181" s="3">
        <v>2399</v>
      </c>
      <c r="D181" s="8" t="s">
        <v>354</v>
      </c>
      <c r="E181" s="4" t="s">
        <v>14</v>
      </c>
      <c r="F181" s="9" t="s">
        <v>359</v>
      </c>
      <c r="G181" s="3" t="s">
        <v>87</v>
      </c>
      <c r="H181" s="3" t="s">
        <v>88</v>
      </c>
      <c r="I181" s="4">
        <v>3226</v>
      </c>
      <c r="J181" s="6">
        <v>2690</v>
      </c>
      <c r="K181" s="7">
        <v>2.3575071499830659E-2</v>
      </c>
    </row>
    <row r="182" spans="1:11" ht="75" customHeight="1" x14ac:dyDescent="0.15">
      <c r="A182" s="3" t="s">
        <v>345</v>
      </c>
      <c r="B182" s="3" t="str">
        <f>VLOOKUP(A182,Sheet1!A:B,2,0)</f>
        <v>东营青银发展基金（有限合伙）</v>
      </c>
      <c r="C182" s="3">
        <v>2399</v>
      </c>
      <c r="D182" s="8" t="s">
        <v>354</v>
      </c>
      <c r="E182" s="4" t="s">
        <v>14</v>
      </c>
      <c r="F182" s="9" t="s">
        <v>359</v>
      </c>
      <c r="G182" s="3" t="s">
        <v>229</v>
      </c>
      <c r="H182" s="3" t="s">
        <v>230</v>
      </c>
      <c r="I182" s="4">
        <v>99</v>
      </c>
      <c r="J182" s="6">
        <v>295</v>
      </c>
      <c r="K182" s="7">
        <v>0.71990636844084122</v>
      </c>
    </row>
    <row r="183" spans="1:11" ht="75" customHeight="1" x14ac:dyDescent="0.15">
      <c r="A183" s="3" t="s">
        <v>345</v>
      </c>
      <c r="B183" s="3" t="str">
        <f>VLOOKUP(A183,Sheet1!A:B,2,0)</f>
        <v>东营青银发展基金（有限合伙）</v>
      </c>
      <c r="C183" s="3">
        <v>2399</v>
      </c>
      <c r="D183" s="8" t="s">
        <v>354</v>
      </c>
      <c r="E183" s="4" t="s">
        <v>14</v>
      </c>
      <c r="F183" s="9" t="s">
        <v>359</v>
      </c>
      <c r="G183" s="3" t="s">
        <v>147</v>
      </c>
      <c r="H183" s="3" t="s">
        <v>148</v>
      </c>
      <c r="I183" s="4">
        <v>33</v>
      </c>
      <c r="J183" s="6">
        <v>3507</v>
      </c>
      <c r="K183" s="7">
        <v>0.31404535621002377</v>
      </c>
    </row>
    <row r="184" spans="1:11" ht="75" customHeight="1" x14ac:dyDescent="0.15">
      <c r="A184" s="3" t="s">
        <v>345</v>
      </c>
      <c r="B184" s="3" t="str">
        <f>VLOOKUP(A184,Sheet1!A:B,2,0)</f>
        <v>东营青银发展基金（有限合伙）</v>
      </c>
      <c r="C184" s="3">
        <v>2399</v>
      </c>
      <c r="D184" s="8" t="s">
        <v>356</v>
      </c>
      <c r="E184" s="4" t="s">
        <v>14</v>
      </c>
      <c r="F184" s="9" t="s">
        <v>359</v>
      </c>
      <c r="G184" s="3" t="s">
        <v>85</v>
      </c>
      <c r="H184" s="3" t="s">
        <v>86</v>
      </c>
      <c r="I184" s="4">
        <v>3219</v>
      </c>
      <c r="J184" s="6">
        <v>4998</v>
      </c>
      <c r="K184" s="7">
        <v>3.1262073531797767E-2</v>
      </c>
    </row>
    <row r="185" spans="1:11" ht="75" customHeight="1" x14ac:dyDescent="0.15">
      <c r="A185" s="3" t="s">
        <v>345</v>
      </c>
      <c r="B185" s="3" t="str">
        <f>VLOOKUP(A185,Sheet1!A:B,2,0)</f>
        <v>东营青银发展基金（有限合伙）</v>
      </c>
      <c r="C185" s="3">
        <v>2399</v>
      </c>
      <c r="D185" s="8" t="s">
        <v>354</v>
      </c>
      <c r="E185" s="4" t="s">
        <v>14</v>
      </c>
      <c r="F185" s="9" t="s">
        <v>360</v>
      </c>
      <c r="G185" s="3" t="s">
        <v>87</v>
      </c>
      <c r="H185" s="3" t="s">
        <v>88</v>
      </c>
      <c r="I185" s="4">
        <v>3226</v>
      </c>
      <c r="J185" s="6">
        <v>1200</v>
      </c>
      <c r="K185" s="7">
        <v>1.0516760520370554E-2</v>
      </c>
    </row>
    <row r="186" spans="1:11" ht="75" customHeight="1" x14ac:dyDescent="0.15">
      <c r="A186" s="3" t="s">
        <v>346</v>
      </c>
      <c r="B186" s="3" t="str">
        <f>VLOOKUP(A186,Sheet1!A:B,2,0)</f>
        <v>青岛腾瑞投资管理中心（有限合伙）</v>
      </c>
      <c r="C186" s="3">
        <v>2474</v>
      </c>
      <c r="D186" s="8" t="s">
        <v>356</v>
      </c>
      <c r="E186" s="4" t="s">
        <v>14</v>
      </c>
      <c r="F186" s="9" t="s">
        <v>359</v>
      </c>
      <c r="G186" s="3" t="s">
        <v>45</v>
      </c>
      <c r="H186" s="3" t="s">
        <v>46</v>
      </c>
      <c r="I186" s="4">
        <v>3029</v>
      </c>
      <c r="J186" s="6">
        <v>50000</v>
      </c>
      <c r="K186" s="7">
        <v>6.5994586740384859E-2</v>
      </c>
    </row>
    <row r="187" spans="1:11" ht="75" customHeight="1" x14ac:dyDescent="0.15">
      <c r="A187" s="3" t="s">
        <v>347</v>
      </c>
      <c r="B187" s="3" t="str">
        <f>VLOOKUP(A187,Sheet1!A:B,2,0)</f>
        <v>烟台市芝罘青银城镇建设发展基金中心（有限合伙）</v>
      </c>
      <c r="C187" s="3">
        <v>1908</v>
      </c>
      <c r="D187" s="8" t="s">
        <v>356</v>
      </c>
      <c r="E187" s="4" t="s">
        <v>14</v>
      </c>
      <c r="F187" s="9" t="s">
        <v>359</v>
      </c>
      <c r="G187" s="3" t="s">
        <v>231</v>
      </c>
      <c r="H187" s="3" t="s">
        <v>232</v>
      </c>
      <c r="I187" s="4">
        <v>15</v>
      </c>
      <c r="J187" s="6">
        <v>280</v>
      </c>
      <c r="K187" s="7">
        <v>0.9308697183599145</v>
      </c>
    </row>
    <row r="188" spans="1:11" ht="75" customHeight="1" x14ac:dyDescent="0.15">
      <c r="A188" s="3" t="s">
        <v>347</v>
      </c>
      <c r="B188" s="3" t="str">
        <f>VLOOKUP(A188,Sheet1!A:B,2,0)</f>
        <v>烟台市芝罘青银城镇建设发展基金中心（有限合伙）</v>
      </c>
      <c r="C188" s="3">
        <v>1908</v>
      </c>
      <c r="D188" s="8" t="s">
        <v>354</v>
      </c>
      <c r="E188" s="4" t="s">
        <v>14</v>
      </c>
      <c r="F188" s="9" t="s">
        <v>359</v>
      </c>
      <c r="G188" s="3" t="s">
        <v>233</v>
      </c>
      <c r="H188" s="3" t="s">
        <v>234</v>
      </c>
      <c r="I188" s="4">
        <v>97</v>
      </c>
      <c r="J188" s="6">
        <v>720</v>
      </c>
      <c r="K188" s="7">
        <v>0.75605235583178643</v>
      </c>
    </row>
    <row r="189" spans="1:11" ht="75" customHeight="1" x14ac:dyDescent="0.15">
      <c r="A189" s="3" t="s">
        <v>347</v>
      </c>
      <c r="B189" s="3" t="str">
        <f>VLOOKUP(A189,Sheet1!A:B,2,0)</f>
        <v>烟台市芝罘青银城镇建设发展基金中心（有限合伙）</v>
      </c>
      <c r="C189" s="3">
        <v>1908</v>
      </c>
      <c r="D189" s="8" t="s">
        <v>354</v>
      </c>
      <c r="E189" s="4" t="s">
        <v>14</v>
      </c>
      <c r="F189" s="9" t="s">
        <v>359</v>
      </c>
      <c r="G189" s="3" t="s">
        <v>147</v>
      </c>
      <c r="H189" s="3" t="s">
        <v>148</v>
      </c>
      <c r="I189" s="4">
        <v>33</v>
      </c>
      <c r="J189" s="6">
        <v>5300</v>
      </c>
      <c r="K189" s="7">
        <v>0.4746051861742589</v>
      </c>
    </row>
    <row r="190" spans="1:11" ht="75" customHeight="1" x14ac:dyDescent="0.15">
      <c r="A190" s="3" t="s">
        <v>347</v>
      </c>
      <c r="B190" s="3" t="str">
        <f>VLOOKUP(A190,Sheet1!A:B,2,0)</f>
        <v>烟台市芝罘青银城镇建设发展基金中心（有限合伙）</v>
      </c>
      <c r="C190" s="3">
        <v>1908</v>
      </c>
      <c r="D190" s="8" t="s">
        <v>354</v>
      </c>
      <c r="E190" s="4" t="s">
        <v>14</v>
      </c>
      <c r="F190" s="9" t="s">
        <v>361</v>
      </c>
      <c r="G190" s="3" t="s">
        <v>153</v>
      </c>
      <c r="H190" s="3" t="s">
        <v>154</v>
      </c>
      <c r="I190" s="4">
        <v>48</v>
      </c>
      <c r="J190" s="6">
        <v>4100</v>
      </c>
      <c r="K190" s="7">
        <v>0.40896696249877418</v>
      </c>
    </row>
    <row r="191" spans="1:11" ht="75" customHeight="1" x14ac:dyDescent="0.15">
      <c r="A191" s="3" t="s">
        <v>347</v>
      </c>
      <c r="B191" s="3" t="str">
        <f>VLOOKUP(A191,Sheet1!A:B,2,0)</f>
        <v>烟台市芝罘青银城镇建设发展基金中心（有限合伙）</v>
      </c>
      <c r="C191" s="3">
        <v>1908</v>
      </c>
      <c r="D191" s="8" t="s">
        <v>355</v>
      </c>
      <c r="E191" s="4" t="s">
        <v>14</v>
      </c>
      <c r="F191" s="9" t="s">
        <v>359</v>
      </c>
      <c r="G191" s="3" t="s">
        <v>115</v>
      </c>
      <c r="H191" s="3" t="s">
        <v>116</v>
      </c>
      <c r="I191" s="4">
        <v>54</v>
      </c>
      <c r="J191" s="6">
        <v>3900</v>
      </c>
      <c r="K191" s="7">
        <v>0.46202386430239406</v>
      </c>
    </row>
    <row r="192" spans="1:11" ht="75" customHeight="1" x14ac:dyDescent="0.15">
      <c r="A192" s="3" t="s">
        <v>347</v>
      </c>
      <c r="B192" s="3" t="str">
        <f>VLOOKUP(A192,Sheet1!A:B,2,0)</f>
        <v>烟台市芝罘青银城镇建设发展基金中心（有限合伙）</v>
      </c>
      <c r="C192" s="3">
        <v>1908</v>
      </c>
      <c r="D192" s="8" t="s">
        <v>354</v>
      </c>
      <c r="E192" s="4" t="s">
        <v>14</v>
      </c>
      <c r="F192" s="9" t="s">
        <v>359</v>
      </c>
      <c r="G192" s="3" t="s">
        <v>67</v>
      </c>
      <c r="H192" s="3" t="s">
        <v>68</v>
      </c>
      <c r="I192" s="4">
        <v>57</v>
      </c>
      <c r="J192" s="6">
        <v>5200</v>
      </c>
      <c r="K192" s="7">
        <v>0.51736212063364029</v>
      </c>
    </row>
    <row r="193" spans="1:11" ht="75" customHeight="1" x14ac:dyDescent="0.15">
      <c r="A193" s="3" t="s">
        <v>347</v>
      </c>
      <c r="B193" s="3" t="str">
        <f>VLOOKUP(A193,Sheet1!A:B,2,0)</f>
        <v>烟台市芝罘青银城镇建设发展基金中心（有限合伙）</v>
      </c>
      <c r="C193" s="3">
        <v>1908</v>
      </c>
      <c r="D193" s="8" t="s">
        <v>356</v>
      </c>
      <c r="E193" s="4" t="s">
        <v>14</v>
      </c>
      <c r="F193" s="9" t="s">
        <v>359</v>
      </c>
      <c r="G193" s="3" t="s">
        <v>235</v>
      </c>
      <c r="H193" s="3" t="s">
        <v>236</v>
      </c>
      <c r="I193" s="4">
        <v>79</v>
      </c>
      <c r="J193" s="6">
        <v>7400</v>
      </c>
      <c r="K193" s="7">
        <v>0.88041609550678801</v>
      </c>
    </row>
    <row r="194" spans="1:11" ht="75" customHeight="1" x14ac:dyDescent="0.15">
      <c r="A194" s="3" t="s">
        <v>347</v>
      </c>
      <c r="B194" s="3" t="str">
        <f>VLOOKUP(A194,Sheet1!A:B,2,0)</f>
        <v>烟台市芝罘青银城镇建设发展基金中心（有限合伙）</v>
      </c>
      <c r="C194" s="3">
        <v>1908</v>
      </c>
      <c r="D194" s="8" t="s">
        <v>356</v>
      </c>
      <c r="E194" s="4" t="s">
        <v>14</v>
      </c>
      <c r="F194" s="9" t="s">
        <v>359</v>
      </c>
      <c r="G194" s="3" t="s">
        <v>237</v>
      </c>
      <c r="H194" s="3" t="s">
        <v>238</v>
      </c>
      <c r="I194" s="4">
        <v>131</v>
      </c>
      <c r="J194" s="6">
        <v>4900</v>
      </c>
      <c r="K194" s="7">
        <v>0.86973304407377827</v>
      </c>
    </row>
    <row r="195" spans="1:11" ht="75" customHeight="1" x14ac:dyDescent="0.15">
      <c r="A195" s="3" t="s">
        <v>347</v>
      </c>
      <c r="B195" s="3" t="str">
        <f>VLOOKUP(A195,Sheet1!A:B,2,0)</f>
        <v>烟台市芝罘青银城镇建设发展基金中心（有限合伙）</v>
      </c>
      <c r="C195" s="3">
        <v>1908</v>
      </c>
      <c r="D195" s="8" t="s">
        <v>356</v>
      </c>
      <c r="E195" s="4" t="s">
        <v>14</v>
      </c>
      <c r="F195" s="9" t="s">
        <v>360</v>
      </c>
      <c r="G195" s="3" t="s">
        <v>81</v>
      </c>
      <c r="H195" s="3" t="s">
        <v>82</v>
      </c>
      <c r="I195" s="4">
        <v>3289</v>
      </c>
      <c r="J195" s="6">
        <v>1182</v>
      </c>
      <c r="K195" s="7">
        <v>2.190653080231815E-2</v>
      </c>
    </row>
    <row r="196" spans="1:11" ht="75" customHeight="1" x14ac:dyDescent="0.15">
      <c r="A196" s="3" t="s">
        <v>347</v>
      </c>
      <c r="B196" s="3" t="str">
        <f>VLOOKUP(A196,Sheet1!A:B,2,0)</f>
        <v>烟台市芝罘青银城镇建设发展基金中心（有限合伙）</v>
      </c>
      <c r="C196" s="3">
        <v>1908</v>
      </c>
      <c r="D196" s="8" t="s">
        <v>356</v>
      </c>
      <c r="E196" s="4" t="s">
        <v>14</v>
      </c>
      <c r="F196" s="9" t="s">
        <v>359</v>
      </c>
      <c r="G196" s="3" t="s">
        <v>83</v>
      </c>
      <c r="H196" s="3" t="s">
        <v>84</v>
      </c>
      <c r="I196" s="4">
        <v>3205</v>
      </c>
      <c r="J196" s="6">
        <v>4139</v>
      </c>
      <c r="K196" s="7">
        <v>2.9669051558996119E-2</v>
      </c>
    </row>
    <row r="197" spans="1:11" ht="75" customHeight="1" x14ac:dyDescent="0.15">
      <c r="A197" s="3" t="s">
        <v>347</v>
      </c>
      <c r="B197" s="3" t="str">
        <f>VLOOKUP(A197,Sheet1!A:B,2,0)</f>
        <v>烟台市芝罘青银城镇建设发展基金中心（有限合伙）</v>
      </c>
      <c r="C197" s="3">
        <v>1908</v>
      </c>
      <c r="D197" s="8" t="s">
        <v>356</v>
      </c>
      <c r="E197" s="4" t="s">
        <v>14</v>
      </c>
      <c r="F197" s="9" t="s">
        <v>359</v>
      </c>
      <c r="G197" s="3" t="s">
        <v>85</v>
      </c>
      <c r="H197" s="3" t="s">
        <v>86</v>
      </c>
      <c r="I197" s="4">
        <v>3219</v>
      </c>
      <c r="J197" s="6">
        <v>4450</v>
      </c>
      <c r="K197" s="7">
        <v>2.7834379194978005E-2</v>
      </c>
    </row>
    <row r="198" spans="1:11" ht="75" customHeight="1" x14ac:dyDescent="0.15">
      <c r="A198" s="3" t="s">
        <v>347</v>
      </c>
      <c r="B198" s="3" t="str">
        <f>VLOOKUP(A198,Sheet1!A:B,2,0)</f>
        <v>烟台市芝罘青银城镇建设发展基金中心（有限合伙）</v>
      </c>
      <c r="C198" s="3">
        <v>1908</v>
      </c>
      <c r="D198" s="8" t="s">
        <v>356</v>
      </c>
      <c r="E198" s="4" t="s">
        <v>14</v>
      </c>
      <c r="F198" s="9" t="s">
        <v>359</v>
      </c>
      <c r="G198" s="3" t="s">
        <v>87</v>
      </c>
      <c r="H198" s="3" t="s">
        <v>88</v>
      </c>
      <c r="I198" s="4">
        <v>3226</v>
      </c>
      <c r="J198" s="6">
        <v>8429</v>
      </c>
      <c r="K198" s="7">
        <v>7.3871478688502829E-2</v>
      </c>
    </row>
    <row r="199" spans="1:11" ht="75" customHeight="1" x14ac:dyDescent="0.15">
      <c r="A199" s="3" t="s">
        <v>348</v>
      </c>
      <c r="B199" s="3" t="str">
        <f>VLOOKUP(A199,Sheet1!A:B,2,0)</f>
        <v xml:space="preserve">青岛腾瑞投资管理中心（有限合伙）
</v>
      </c>
      <c r="C199" s="3">
        <v>2474</v>
      </c>
      <c r="D199" s="8" t="s">
        <v>354</v>
      </c>
      <c r="E199" s="4" t="s">
        <v>14</v>
      </c>
      <c r="F199" s="9" t="s">
        <v>359</v>
      </c>
      <c r="G199" s="3" t="s">
        <v>45</v>
      </c>
      <c r="H199" s="3" t="s">
        <v>46</v>
      </c>
      <c r="I199" s="4">
        <v>3029</v>
      </c>
      <c r="J199" s="6">
        <v>30000</v>
      </c>
      <c r="K199" s="7">
        <v>3.9596752044230916E-2</v>
      </c>
    </row>
    <row r="200" spans="1:11" ht="75" customHeight="1" x14ac:dyDescent="0.15">
      <c r="A200" s="3" t="s">
        <v>349</v>
      </c>
      <c r="B200" s="3" t="str">
        <f>VLOOKUP(A200,Sheet1!A:B,2,0)</f>
        <v xml:space="preserve">万华化学集团股份有限公司
</v>
      </c>
      <c r="C200" s="3">
        <v>64</v>
      </c>
      <c r="D200" s="8" t="s">
        <v>356</v>
      </c>
      <c r="E200" s="4" t="s">
        <v>239</v>
      </c>
      <c r="F200" s="9" t="s">
        <v>359</v>
      </c>
      <c r="G200" s="3" t="s">
        <v>240</v>
      </c>
      <c r="H200" s="3" t="s">
        <v>241</v>
      </c>
      <c r="I200" s="4">
        <v>7</v>
      </c>
      <c r="J200" s="6">
        <v>35</v>
      </c>
      <c r="K200" s="7">
        <v>2.3041112701098571E-2</v>
      </c>
    </row>
    <row r="201" spans="1:11" ht="75" customHeight="1" x14ac:dyDescent="0.15">
      <c r="A201" s="3" t="s">
        <v>349</v>
      </c>
      <c r="B201" s="3" t="str">
        <f>VLOOKUP(A201,Sheet1!A:B,2,0)</f>
        <v xml:space="preserve">万华化学集团股份有限公司
</v>
      </c>
      <c r="C201" s="3">
        <v>64</v>
      </c>
      <c r="D201" s="8" t="s">
        <v>356</v>
      </c>
      <c r="E201" s="4" t="s">
        <v>239</v>
      </c>
      <c r="F201" s="9" t="s">
        <v>360</v>
      </c>
      <c r="G201" s="3" t="s">
        <v>242</v>
      </c>
      <c r="H201" s="3" t="s">
        <v>243</v>
      </c>
      <c r="I201" s="4">
        <v>6</v>
      </c>
      <c r="J201" s="6">
        <v>374</v>
      </c>
      <c r="K201" s="7">
        <v>3.8835437450729524E-2</v>
      </c>
    </row>
    <row r="202" spans="1:11" ht="75" customHeight="1" x14ac:dyDescent="0.15">
      <c r="A202" s="3" t="s">
        <v>349</v>
      </c>
      <c r="B202" s="3" t="str">
        <f>VLOOKUP(A202,Sheet1!A:B,2,0)</f>
        <v xml:space="preserve">万华化学集团股份有限公司
</v>
      </c>
      <c r="C202" s="3">
        <v>64</v>
      </c>
      <c r="D202" s="8" t="s">
        <v>356</v>
      </c>
      <c r="E202" s="4" t="s">
        <v>239</v>
      </c>
      <c r="F202" s="9" t="s">
        <v>359</v>
      </c>
      <c r="G202" s="3" t="s">
        <v>244</v>
      </c>
      <c r="H202" s="3" t="s">
        <v>245</v>
      </c>
      <c r="I202" s="4">
        <v>6</v>
      </c>
      <c r="J202" s="6">
        <v>305</v>
      </c>
      <c r="K202" s="7">
        <v>0.14644965003988289</v>
      </c>
    </row>
    <row r="203" spans="1:11" ht="75" customHeight="1" x14ac:dyDescent="0.15">
      <c r="A203" s="3" t="s">
        <v>349</v>
      </c>
      <c r="B203" s="3" t="str">
        <f>VLOOKUP(A203,Sheet1!A:B,2,0)</f>
        <v xml:space="preserve">万华化学集团股份有限公司
</v>
      </c>
      <c r="C203" s="3">
        <v>64</v>
      </c>
      <c r="D203" s="8" t="s">
        <v>356</v>
      </c>
      <c r="E203" s="4" t="s">
        <v>239</v>
      </c>
      <c r="F203" s="9" t="s">
        <v>359</v>
      </c>
      <c r="G203" s="3" t="s">
        <v>246</v>
      </c>
      <c r="H203" s="3" t="s">
        <v>247</v>
      </c>
      <c r="I203" s="4">
        <v>9</v>
      </c>
      <c r="J203" s="6">
        <v>300</v>
      </c>
      <c r="K203" s="7">
        <v>6.5767747352140998E-2</v>
      </c>
    </row>
    <row r="204" spans="1:11" ht="75" customHeight="1" x14ac:dyDescent="0.15">
      <c r="A204" s="3" t="s">
        <v>349</v>
      </c>
      <c r="B204" s="3" t="str">
        <f>VLOOKUP(A204,Sheet1!A:B,2,0)</f>
        <v xml:space="preserve">万华化学集团股份有限公司
</v>
      </c>
      <c r="C204" s="3">
        <v>64</v>
      </c>
      <c r="D204" s="8" t="s">
        <v>356</v>
      </c>
      <c r="E204" s="4" t="s">
        <v>239</v>
      </c>
      <c r="F204" s="9" t="s">
        <v>361</v>
      </c>
      <c r="G204" s="3" t="s">
        <v>248</v>
      </c>
      <c r="H204" s="3" t="s">
        <v>249</v>
      </c>
      <c r="I204" s="4">
        <v>8</v>
      </c>
      <c r="J204" s="6">
        <v>567</v>
      </c>
      <c r="K204" s="7">
        <v>0.13798371836657702</v>
      </c>
    </row>
    <row r="205" spans="1:11" ht="75" customHeight="1" x14ac:dyDescent="0.15">
      <c r="A205" s="3" t="s">
        <v>349</v>
      </c>
      <c r="B205" s="3" t="str">
        <f>VLOOKUP(A205,Sheet1!A:B,2,0)</f>
        <v xml:space="preserve">万华化学集团股份有限公司
</v>
      </c>
      <c r="C205" s="3">
        <v>64</v>
      </c>
      <c r="D205" s="8" t="s">
        <v>354</v>
      </c>
      <c r="E205" s="4" t="s">
        <v>239</v>
      </c>
      <c r="F205" s="9" t="s">
        <v>359</v>
      </c>
      <c r="G205" s="3" t="s">
        <v>250</v>
      </c>
      <c r="H205" s="3" t="s">
        <v>251</v>
      </c>
      <c r="I205" s="4">
        <v>23</v>
      </c>
      <c r="J205" s="6">
        <v>145</v>
      </c>
      <c r="K205" s="7">
        <v>0.12882816765017524</v>
      </c>
    </row>
    <row r="206" spans="1:11" ht="75" customHeight="1" x14ac:dyDescent="0.15">
      <c r="A206" s="3" t="s">
        <v>349</v>
      </c>
      <c r="B206" s="3" t="str">
        <f>VLOOKUP(A206,Sheet1!A:B,2,0)</f>
        <v xml:space="preserve">万华化学集团股份有限公司
</v>
      </c>
      <c r="C206" s="3">
        <v>64</v>
      </c>
      <c r="D206" s="8" t="s">
        <v>354</v>
      </c>
      <c r="E206" s="4" t="s">
        <v>239</v>
      </c>
      <c r="F206" s="9" t="s">
        <v>359</v>
      </c>
      <c r="G206" s="3" t="s">
        <v>252</v>
      </c>
      <c r="H206" s="3" t="s">
        <v>253</v>
      </c>
      <c r="I206" s="4">
        <v>23</v>
      </c>
      <c r="J206" s="6">
        <v>247</v>
      </c>
      <c r="K206" s="7">
        <v>0.13182850676559854</v>
      </c>
    </row>
    <row r="207" spans="1:11" ht="75" customHeight="1" x14ac:dyDescent="0.15">
      <c r="A207" s="3" t="s">
        <v>349</v>
      </c>
      <c r="B207" s="3" t="str">
        <f>VLOOKUP(A207,Sheet1!A:B,2,0)</f>
        <v xml:space="preserve">万华化学集团股份有限公司
</v>
      </c>
      <c r="C207" s="3">
        <v>64</v>
      </c>
      <c r="D207" s="8" t="s">
        <v>356</v>
      </c>
      <c r="E207" s="4" t="s">
        <v>239</v>
      </c>
      <c r="F207" s="9" t="s">
        <v>359</v>
      </c>
      <c r="G207" s="3" t="s">
        <v>254</v>
      </c>
      <c r="H207" s="3" t="s">
        <v>255</v>
      </c>
      <c r="I207" s="4">
        <v>9</v>
      </c>
      <c r="J207" s="6">
        <v>85</v>
      </c>
      <c r="K207" s="7">
        <v>8.3424168103004293E-2</v>
      </c>
    </row>
    <row r="208" spans="1:11" ht="75" customHeight="1" x14ac:dyDescent="0.15">
      <c r="A208" s="3" t="s">
        <v>349</v>
      </c>
      <c r="B208" s="3" t="str">
        <f>VLOOKUP(A208,Sheet1!A:B,2,0)</f>
        <v xml:space="preserve">万华化学集团股份有限公司
</v>
      </c>
      <c r="C208" s="3">
        <v>64</v>
      </c>
      <c r="D208" s="8" t="s">
        <v>356</v>
      </c>
      <c r="E208" s="4" t="s">
        <v>239</v>
      </c>
      <c r="F208" s="9" t="s">
        <v>359</v>
      </c>
      <c r="G208" s="3" t="s">
        <v>256</v>
      </c>
      <c r="H208" s="3" t="s">
        <v>257</v>
      </c>
      <c r="I208" s="4">
        <v>16</v>
      </c>
      <c r="J208" s="6">
        <v>162</v>
      </c>
      <c r="K208" s="7">
        <v>0.11890455776370608</v>
      </c>
    </row>
    <row r="209" spans="1:11" ht="75" customHeight="1" x14ac:dyDescent="0.15">
      <c r="A209" s="3" t="s">
        <v>349</v>
      </c>
      <c r="B209" s="3" t="str">
        <f>VLOOKUP(A209,Sheet1!A:B,2,0)</f>
        <v xml:space="preserve">万华化学集团股份有限公司
</v>
      </c>
      <c r="C209" s="3">
        <v>64</v>
      </c>
      <c r="D209" s="8" t="s">
        <v>356</v>
      </c>
      <c r="E209" s="4" t="s">
        <v>239</v>
      </c>
      <c r="F209" s="9" t="s">
        <v>360</v>
      </c>
      <c r="G209" s="3" t="s">
        <v>258</v>
      </c>
      <c r="H209" s="3" t="s">
        <v>259</v>
      </c>
      <c r="I209" s="4">
        <v>21</v>
      </c>
      <c r="J209" s="6">
        <v>32</v>
      </c>
      <c r="K209" s="7">
        <v>7.5323274843672725E-2</v>
      </c>
    </row>
    <row r="210" spans="1:11" ht="75" customHeight="1" x14ac:dyDescent="0.15">
      <c r="A210" s="3" t="s">
        <v>349</v>
      </c>
      <c r="B210" s="3" t="str">
        <f>VLOOKUP(A210,Sheet1!A:B,2,0)</f>
        <v xml:space="preserve">万华化学集团股份有限公司
</v>
      </c>
      <c r="C210" s="3">
        <v>64</v>
      </c>
      <c r="D210" s="8" t="s">
        <v>354</v>
      </c>
      <c r="E210" s="4" t="s">
        <v>239</v>
      </c>
      <c r="F210" s="9" t="s">
        <v>360</v>
      </c>
      <c r="G210" s="3" t="s">
        <v>260</v>
      </c>
      <c r="H210" s="3" t="s">
        <v>261</v>
      </c>
      <c r="I210" s="4">
        <v>23</v>
      </c>
      <c r="J210" s="6">
        <v>140</v>
      </c>
      <c r="K210" s="7">
        <v>2.7368650329487019E-2</v>
      </c>
    </row>
    <row r="211" spans="1:11" ht="75" customHeight="1" x14ac:dyDescent="0.15">
      <c r="A211" s="3" t="s">
        <v>349</v>
      </c>
      <c r="B211" s="3" t="str">
        <f>VLOOKUP(A211,Sheet1!A:B,2,0)</f>
        <v xml:space="preserve">万华化学集团股份有限公司
</v>
      </c>
      <c r="C211" s="3">
        <v>64</v>
      </c>
      <c r="D211" s="8" t="s">
        <v>354</v>
      </c>
      <c r="E211" s="4" t="s">
        <v>239</v>
      </c>
      <c r="F211" s="9" t="s">
        <v>359</v>
      </c>
      <c r="G211" s="3" t="s">
        <v>262</v>
      </c>
      <c r="H211" s="3" t="s">
        <v>263</v>
      </c>
      <c r="I211" s="4">
        <v>27</v>
      </c>
      <c r="J211" s="6">
        <v>576</v>
      </c>
      <c r="K211" s="7">
        <v>9.7418094401438587E-2</v>
      </c>
    </row>
    <row r="212" spans="1:11" ht="75" customHeight="1" x14ac:dyDescent="0.15">
      <c r="A212" s="3" t="s">
        <v>349</v>
      </c>
      <c r="B212" s="3" t="str">
        <f>VLOOKUP(A212,Sheet1!A:B,2,0)</f>
        <v xml:space="preserve">万华化学集团股份有限公司
</v>
      </c>
      <c r="C212" s="3">
        <v>64</v>
      </c>
      <c r="D212" s="8" t="s">
        <v>354</v>
      </c>
      <c r="E212" s="4" t="s">
        <v>239</v>
      </c>
      <c r="F212" s="9" t="s">
        <v>360</v>
      </c>
      <c r="G212" s="3" t="s">
        <v>264</v>
      </c>
      <c r="H212" s="3" t="s">
        <v>265</v>
      </c>
      <c r="I212" s="4">
        <v>6</v>
      </c>
      <c r="J212" s="6">
        <v>49</v>
      </c>
      <c r="K212" s="7">
        <v>5.9841841798040217E-2</v>
      </c>
    </row>
    <row r="213" spans="1:11" ht="75" customHeight="1" x14ac:dyDescent="0.15">
      <c r="A213" s="3" t="s">
        <v>349</v>
      </c>
      <c r="B213" s="3" t="str">
        <f>VLOOKUP(A213,Sheet1!A:B,2,0)</f>
        <v xml:space="preserve">万华化学集团股份有限公司
</v>
      </c>
      <c r="C213" s="3">
        <v>64</v>
      </c>
      <c r="D213" s="8" t="s">
        <v>356</v>
      </c>
      <c r="E213" s="4" t="s">
        <v>239</v>
      </c>
      <c r="F213" s="9" t="s">
        <v>359</v>
      </c>
      <c r="G213" s="3" t="s">
        <v>266</v>
      </c>
      <c r="H213" s="3" t="s">
        <v>267</v>
      </c>
      <c r="I213" s="4">
        <v>13</v>
      </c>
      <c r="J213" s="6">
        <v>154</v>
      </c>
      <c r="K213" s="7">
        <v>5.9222858537440096E-2</v>
      </c>
    </row>
    <row r="214" spans="1:11" ht="75" customHeight="1" x14ac:dyDescent="0.15">
      <c r="A214" s="3" t="s">
        <v>349</v>
      </c>
      <c r="B214" s="3" t="str">
        <f>VLOOKUP(A214,Sheet1!A:B,2,0)</f>
        <v xml:space="preserve">万华化学集团股份有限公司
</v>
      </c>
      <c r="C214" s="3">
        <v>64</v>
      </c>
      <c r="D214" s="8" t="s">
        <v>354</v>
      </c>
      <c r="E214" s="4" t="s">
        <v>239</v>
      </c>
      <c r="F214" s="9" t="s">
        <v>359</v>
      </c>
      <c r="G214" s="3" t="s">
        <v>268</v>
      </c>
      <c r="H214" s="3" t="s">
        <v>269</v>
      </c>
      <c r="I214" s="4">
        <v>20</v>
      </c>
      <c r="J214" s="6">
        <v>73</v>
      </c>
      <c r="K214" s="7">
        <v>5.5508882259497717E-2</v>
      </c>
    </row>
    <row r="215" spans="1:11" ht="75" customHeight="1" x14ac:dyDescent="0.15">
      <c r="A215" s="3" t="s">
        <v>349</v>
      </c>
      <c r="B215" s="3" t="str">
        <f>VLOOKUP(A215,Sheet1!A:B,2,0)</f>
        <v xml:space="preserve">万华化学集团股份有限公司
</v>
      </c>
      <c r="C215" s="3">
        <v>64</v>
      </c>
      <c r="D215" s="8" t="s">
        <v>356</v>
      </c>
      <c r="E215" s="4" t="s">
        <v>239</v>
      </c>
      <c r="F215" s="9" t="s">
        <v>360</v>
      </c>
      <c r="G215" s="3" t="s">
        <v>270</v>
      </c>
      <c r="H215" s="3" t="s">
        <v>271</v>
      </c>
      <c r="I215" s="4">
        <v>23</v>
      </c>
      <c r="J215" s="6">
        <v>55</v>
      </c>
      <c r="K215" s="7">
        <v>6.5495912854977606E-2</v>
      </c>
    </row>
    <row r="216" spans="1:11" ht="75" customHeight="1" x14ac:dyDescent="0.15">
      <c r="A216" s="3" t="s">
        <v>349</v>
      </c>
      <c r="B216" s="3" t="str">
        <f>VLOOKUP(A216,Sheet1!A:B,2,0)</f>
        <v xml:space="preserve">万华化学集团股份有限公司
</v>
      </c>
      <c r="C216" s="3">
        <v>64</v>
      </c>
      <c r="D216" s="8" t="s">
        <v>356</v>
      </c>
      <c r="E216" s="4" t="s">
        <v>239</v>
      </c>
      <c r="F216" s="9" t="s">
        <v>360</v>
      </c>
      <c r="G216" s="3" t="s">
        <v>272</v>
      </c>
      <c r="H216" s="3" t="s">
        <v>273</v>
      </c>
      <c r="I216" s="4">
        <v>27</v>
      </c>
      <c r="J216" s="6">
        <v>21</v>
      </c>
      <c r="K216" s="7">
        <v>4.6678936588207272E-2</v>
      </c>
    </row>
    <row r="217" spans="1:11" ht="75" customHeight="1" x14ac:dyDescent="0.15">
      <c r="A217" s="3" t="s">
        <v>349</v>
      </c>
      <c r="B217" s="3" t="str">
        <f>VLOOKUP(A217,Sheet1!A:B,2,0)</f>
        <v xml:space="preserve">万华化学集团股份有限公司
</v>
      </c>
      <c r="C217" s="3">
        <v>64</v>
      </c>
      <c r="D217" s="8" t="s">
        <v>354</v>
      </c>
      <c r="E217" s="4" t="s">
        <v>239</v>
      </c>
      <c r="F217" s="9" t="s">
        <v>359</v>
      </c>
      <c r="G217" s="3" t="s">
        <v>274</v>
      </c>
      <c r="H217" s="3" t="s">
        <v>275</v>
      </c>
      <c r="I217" s="4">
        <v>2</v>
      </c>
      <c r="J217" s="6">
        <v>144</v>
      </c>
      <c r="K217" s="7">
        <v>3.0119065220324558E-2</v>
      </c>
    </row>
    <row r="218" spans="1:11" ht="75" customHeight="1" x14ac:dyDescent="0.15">
      <c r="A218" s="3" t="s">
        <v>349</v>
      </c>
      <c r="B218" s="3" t="str">
        <f>VLOOKUP(A218,Sheet1!A:B,2,0)</f>
        <v xml:space="preserve">万华化学集团股份有限公司
</v>
      </c>
      <c r="C218" s="3">
        <v>64</v>
      </c>
      <c r="D218" s="8" t="s">
        <v>354</v>
      </c>
      <c r="E218" s="4" t="s">
        <v>239</v>
      </c>
      <c r="F218" s="9" t="s">
        <v>359</v>
      </c>
      <c r="G218" s="3" t="s">
        <v>276</v>
      </c>
      <c r="H218" s="3" t="s">
        <v>277</v>
      </c>
      <c r="I218" s="4">
        <v>6</v>
      </c>
      <c r="J218" s="6">
        <v>52</v>
      </c>
      <c r="K218" s="7">
        <v>1.1404250866040948E-2</v>
      </c>
    </row>
    <row r="219" spans="1:11" ht="75" customHeight="1" x14ac:dyDescent="0.15">
      <c r="A219" s="3" t="s">
        <v>349</v>
      </c>
      <c r="B219" s="3" t="str">
        <f>VLOOKUP(A219,Sheet1!A:B,2,0)</f>
        <v xml:space="preserve">万华化学集团股份有限公司
</v>
      </c>
      <c r="C219" s="3">
        <v>64</v>
      </c>
      <c r="D219" s="8" t="s">
        <v>354</v>
      </c>
      <c r="E219" s="4" t="s">
        <v>239</v>
      </c>
      <c r="F219" s="9" t="s">
        <v>361</v>
      </c>
      <c r="G219" s="3" t="s">
        <v>278</v>
      </c>
      <c r="H219" s="3" t="s">
        <v>279</v>
      </c>
      <c r="I219" s="4">
        <v>9</v>
      </c>
      <c r="J219" s="6">
        <v>125</v>
      </c>
      <c r="K219" s="7">
        <v>4.4120392592995078E-2</v>
      </c>
    </row>
    <row r="220" spans="1:11" ht="75" customHeight="1" x14ac:dyDescent="0.15">
      <c r="A220" s="3" t="s">
        <v>349</v>
      </c>
      <c r="B220" s="3" t="str">
        <f>VLOOKUP(A220,Sheet1!A:B,2,0)</f>
        <v xml:space="preserve">万华化学集团股份有限公司
</v>
      </c>
      <c r="C220" s="3">
        <v>64</v>
      </c>
      <c r="D220" s="8" t="s">
        <v>355</v>
      </c>
      <c r="E220" s="4" t="s">
        <v>239</v>
      </c>
      <c r="F220" s="9" t="s">
        <v>360</v>
      </c>
      <c r="G220" s="3" t="s">
        <v>280</v>
      </c>
      <c r="H220" s="3" t="s">
        <v>281</v>
      </c>
      <c r="I220" s="4">
        <v>13</v>
      </c>
      <c r="J220" s="6">
        <v>146</v>
      </c>
      <c r="K220" s="7">
        <v>4.9339959357337218E-2</v>
      </c>
    </row>
    <row r="221" spans="1:11" ht="75" customHeight="1" x14ac:dyDescent="0.15">
      <c r="A221" s="3" t="s">
        <v>349</v>
      </c>
      <c r="B221" s="3" t="str">
        <f>VLOOKUP(A221,Sheet1!A:B,2,0)</f>
        <v xml:space="preserve">万华化学集团股份有限公司
</v>
      </c>
      <c r="C221" s="3">
        <v>64</v>
      </c>
      <c r="D221" s="8" t="s">
        <v>354</v>
      </c>
      <c r="E221" s="4" t="s">
        <v>239</v>
      </c>
      <c r="F221" s="9" t="s">
        <v>359</v>
      </c>
      <c r="G221" s="3" t="s">
        <v>282</v>
      </c>
      <c r="H221" s="3" t="s">
        <v>283</v>
      </c>
      <c r="I221" s="4">
        <v>15</v>
      </c>
      <c r="J221" s="6">
        <v>41</v>
      </c>
      <c r="K221" s="7">
        <v>3.781206380412442E-2</v>
      </c>
    </row>
    <row r="222" spans="1:11" ht="75" customHeight="1" x14ac:dyDescent="0.15">
      <c r="A222" s="3" t="s">
        <v>349</v>
      </c>
      <c r="B222" s="3" t="str">
        <f>VLOOKUP(A222,Sheet1!A:B,2,0)</f>
        <v xml:space="preserve">万华化学集团股份有限公司
</v>
      </c>
      <c r="C222" s="3">
        <v>64</v>
      </c>
      <c r="D222" s="8" t="s">
        <v>356</v>
      </c>
      <c r="E222" s="4" t="s">
        <v>239</v>
      </c>
      <c r="F222" s="9" t="s">
        <v>360</v>
      </c>
      <c r="G222" s="3" t="s">
        <v>284</v>
      </c>
      <c r="H222" s="3" t="s">
        <v>285</v>
      </c>
      <c r="I222" s="4">
        <v>22</v>
      </c>
      <c r="J222" s="6">
        <v>547</v>
      </c>
      <c r="K222" s="7">
        <v>7.446431899720117E-2</v>
      </c>
    </row>
    <row r="223" spans="1:11" ht="75" customHeight="1" x14ac:dyDescent="0.15">
      <c r="A223" s="3" t="s">
        <v>349</v>
      </c>
      <c r="B223" s="3" t="str">
        <f>VLOOKUP(A223,Sheet1!A:B,2,0)</f>
        <v xml:space="preserve">万华化学集团股份有限公司
</v>
      </c>
      <c r="C223" s="3">
        <v>64</v>
      </c>
      <c r="D223" s="8" t="s">
        <v>354</v>
      </c>
      <c r="E223" s="4" t="s">
        <v>239</v>
      </c>
      <c r="F223" s="9" t="s">
        <v>360</v>
      </c>
      <c r="G223" s="3" t="s">
        <v>83</v>
      </c>
      <c r="H223" s="3" t="s">
        <v>84</v>
      </c>
      <c r="I223" s="4">
        <v>3205</v>
      </c>
      <c r="J223" s="6">
        <v>692</v>
      </c>
      <c r="K223" s="7">
        <v>4.9603729593682803E-3</v>
      </c>
    </row>
    <row r="224" spans="1:11" ht="75" customHeight="1" x14ac:dyDescent="0.15">
      <c r="A224" s="3" t="s">
        <v>349</v>
      </c>
      <c r="B224" s="3" t="str">
        <f>VLOOKUP(A224,Sheet1!A:B,2,0)</f>
        <v xml:space="preserve">万华化学集团股份有限公司
</v>
      </c>
      <c r="C224" s="3">
        <v>64</v>
      </c>
      <c r="D224" s="8" t="s">
        <v>356</v>
      </c>
      <c r="E224" s="4" t="s">
        <v>239</v>
      </c>
      <c r="F224" s="9" t="s">
        <v>359</v>
      </c>
      <c r="G224" s="3" t="s">
        <v>85</v>
      </c>
      <c r="H224" s="3" t="s">
        <v>86</v>
      </c>
      <c r="I224" s="4">
        <v>3219</v>
      </c>
      <c r="J224" s="6">
        <v>440.72</v>
      </c>
      <c r="K224" s="7">
        <v>2.7566668761372375E-3</v>
      </c>
    </row>
    <row r="225" spans="1:11" ht="75" customHeight="1" x14ac:dyDescent="0.15">
      <c r="A225" s="3" t="s">
        <v>349</v>
      </c>
      <c r="B225" s="3" t="str">
        <f>VLOOKUP(A225,Sheet1!A:B,2,0)</f>
        <v xml:space="preserve">万华化学集团股份有限公司
</v>
      </c>
      <c r="C225" s="3">
        <v>64</v>
      </c>
      <c r="D225" s="8" t="s">
        <v>356</v>
      </c>
      <c r="E225" s="4" t="s">
        <v>239</v>
      </c>
      <c r="F225" s="9" t="s">
        <v>362</v>
      </c>
      <c r="G225" s="3" t="s">
        <v>87</v>
      </c>
      <c r="H225" s="3" t="s">
        <v>88</v>
      </c>
      <c r="I225" s="4">
        <v>3226</v>
      </c>
      <c r="J225" s="6">
        <v>742.28</v>
      </c>
      <c r="K225" s="7">
        <v>6.5053174992172128E-3</v>
      </c>
    </row>
    <row r="226" spans="1:11" ht="75" customHeight="1" x14ac:dyDescent="0.15">
      <c r="A226" s="3" t="s">
        <v>350</v>
      </c>
      <c r="B226" s="3" t="str">
        <f>VLOOKUP(A226,Sheet1!A:B,2,0)</f>
        <v xml:space="preserve">青岛腾瑞投资管理中心（有限合伙）
</v>
      </c>
      <c r="C226" s="3">
        <v>2474</v>
      </c>
      <c r="D226" s="8" t="s">
        <v>356</v>
      </c>
      <c r="E226" s="4" t="s">
        <v>14</v>
      </c>
      <c r="F226" s="9" t="s">
        <v>359</v>
      </c>
      <c r="G226" s="3" t="s">
        <v>85</v>
      </c>
      <c r="H226" s="3" t="s">
        <v>86</v>
      </c>
      <c r="I226" s="4">
        <v>3219</v>
      </c>
      <c r="J226" s="6">
        <v>11240</v>
      </c>
      <c r="K226" s="7">
        <v>7.0305263404843318E-2</v>
      </c>
    </row>
    <row r="227" spans="1:11" ht="75" customHeight="1" x14ac:dyDescent="0.15">
      <c r="A227" s="3" t="s">
        <v>350</v>
      </c>
      <c r="B227" s="3" t="str">
        <f>VLOOKUP(A227,Sheet1!A:B,2,0)</f>
        <v xml:space="preserve">青岛腾瑞投资管理中心（有限合伙）
</v>
      </c>
      <c r="C227" s="3">
        <v>2474</v>
      </c>
      <c r="D227" s="8" t="s">
        <v>356</v>
      </c>
      <c r="E227" s="4" t="s">
        <v>14</v>
      </c>
      <c r="F227" s="9" t="s">
        <v>359</v>
      </c>
      <c r="G227" s="3" t="s">
        <v>87</v>
      </c>
      <c r="H227" s="3" t="s">
        <v>88</v>
      </c>
      <c r="I227" s="4">
        <v>3226</v>
      </c>
      <c r="J227" s="6">
        <v>8760</v>
      </c>
      <c r="K227" s="7">
        <v>7.6772351798705049E-2</v>
      </c>
    </row>
    <row r="228" spans="1:11" ht="75" customHeight="1" x14ac:dyDescent="0.15">
      <c r="A228" s="3" t="s">
        <v>351</v>
      </c>
      <c r="B228" s="3" t="str">
        <f>VLOOKUP(A228,Sheet1!A:B,2,0)</f>
        <v xml:space="preserve">潍坊市奎文青银城镇建设发展基金（有限合伙）
</v>
      </c>
      <c r="C228" s="3">
        <v>1589</v>
      </c>
      <c r="D228" s="8" t="s">
        <v>354</v>
      </c>
      <c r="E228" s="4" t="s">
        <v>14</v>
      </c>
      <c r="F228" s="9" t="s">
        <v>360</v>
      </c>
      <c r="G228" s="3" t="s">
        <v>286</v>
      </c>
      <c r="H228" s="3" t="s">
        <v>287</v>
      </c>
      <c r="I228" s="4">
        <v>85</v>
      </c>
      <c r="J228" s="6">
        <v>85</v>
      </c>
      <c r="K228" s="7">
        <v>0.76956314390083858</v>
      </c>
    </row>
    <row r="229" spans="1:11" ht="75" customHeight="1" x14ac:dyDescent="0.15">
      <c r="A229" s="3" t="s">
        <v>351</v>
      </c>
      <c r="B229" s="3" t="str">
        <f>VLOOKUP(A229,Sheet1!A:B,2,0)</f>
        <v xml:space="preserve">潍坊市奎文青银城镇建设发展基金（有限合伙）
</v>
      </c>
      <c r="C229" s="3">
        <v>1589</v>
      </c>
      <c r="D229" s="8" t="s">
        <v>357</v>
      </c>
      <c r="E229" s="4" t="s">
        <v>14</v>
      </c>
      <c r="F229" s="9" t="s">
        <v>360</v>
      </c>
      <c r="G229" s="3" t="s">
        <v>137</v>
      </c>
      <c r="H229" s="3" t="s">
        <v>138</v>
      </c>
      <c r="I229" s="4">
        <v>5</v>
      </c>
      <c r="J229" s="6">
        <v>2300</v>
      </c>
      <c r="K229" s="7">
        <v>0.7456576940282289</v>
      </c>
    </row>
    <row r="230" spans="1:11" ht="75" customHeight="1" x14ac:dyDescent="0.15">
      <c r="A230" s="3" t="s">
        <v>351</v>
      </c>
      <c r="B230" s="3" t="str">
        <f>VLOOKUP(A230,Sheet1!A:B,2,0)</f>
        <v xml:space="preserve">潍坊市奎文青银城镇建设发展基金（有限合伙）
</v>
      </c>
      <c r="C230" s="3">
        <v>1589</v>
      </c>
      <c r="D230" s="8" t="s">
        <v>356</v>
      </c>
      <c r="E230" s="4" t="s">
        <v>14</v>
      </c>
      <c r="F230" s="9" t="s">
        <v>359</v>
      </c>
      <c r="G230" s="3" t="s">
        <v>113</v>
      </c>
      <c r="H230" s="3" t="s">
        <v>114</v>
      </c>
      <c r="I230" s="4">
        <v>44</v>
      </c>
      <c r="J230" s="6">
        <v>400</v>
      </c>
      <c r="K230" s="7">
        <v>8.4703834618805471E-2</v>
      </c>
    </row>
    <row r="231" spans="1:11" ht="75" customHeight="1" x14ac:dyDescent="0.15">
      <c r="A231" s="3" t="s">
        <v>351</v>
      </c>
      <c r="B231" s="3" t="str">
        <f>VLOOKUP(A231,Sheet1!A:B,2,0)</f>
        <v xml:space="preserve">潍坊市奎文青银城镇建设发展基金（有限合伙）
</v>
      </c>
      <c r="C231" s="3">
        <v>1589</v>
      </c>
      <c r="D231" s="8" t="s">
        <v>356</v>
      </c>
      <c r="E231" s="4" t="s">
        <v>14</v>
      </c>
      <c r="F231" s="9" t="s">
        <v>359</v>
      </c>
      <c r="G231" s="3" t="s">
        <v>121</v>
      </c>
      <c r="H231" s="3" t="s">
        <v>122</v>
      </c>
      <c r="I231" s="4">
        <v>84</v>
      </c>
      <c r="J231" s="6">
        <v>1955</v>
      </c>
      <c r="K231" s="7">
        <v>0.20820202559184134</v>
      </c>
    </row>
    <row r="232" spans="1:11" ht="75" customHeight="1" x14ac:dyDescent="0.15">
      <c r="A232" s="3" t="s">
        <v>351</v>
      </c>
      <c r="B232" s="3" t="str">
        <f>VLOOKUP(A232,Sheet1!A:B,2,0)</f>
        <v xml:space="preserve">潍坊市奎文青银城镇建设发展基金（有限合伙）
</v>
      </c>
      <c r="C232" s="3">
        <v>1589</v>
      </c>
      <c r="D232" s="8" t="s">
        <v>356</v>
      </c>
      <c r="E232" s="4" t="s">
        <v>14</v>
      </c>
      <c r="F232" s="9" t="s">
        <v>360</v>
      </c>
      <c r="G232" s="3" t="s">
        <v>123</v>
      </c>
      <c r="H232" s="3" t="s">
        <v>124</v>
      </c>
      <c r="I232" s="4">
        <v>138</v>
      </c>
      <c r="J232" s="6">
        <v>2550</v>
      </c>
      <c r="K232" s="7">
        <v>0.30498728903578465</v>
      </c>
    </row>
    <row r="233" spans="1:11" ht="75" customHeight="1" x14ac:dyDescent="0.15">
      <c r="A233" s="3" t="s">
        <v>351</v>
      </c>
      <c r="B233" s="3" t="str">
        <f>VLOOKUP(A233,Sheet1!A:B,2,0)</f>
        <v xml:space="preserve">潍坊市奎文青银城镇建设发展基金（有限合伙）
</v>
      </c>
      <c r="C233" s="3">
        <v>1589</v>
      </c>
      <c r="D233" s="8" t="s">
        <v>356</v>
      </c>
      <c r="E233" s="4" t="s">
        <v>14</v>
      </c>
      <c r="F233" s="9" t="s">
        <v>359</v>
      </c>
      <c r="G233" s="3" t="s">
        <v>79</v>
      </c>
      <c r="H233" s="3" t="s">
        <v>80</v>
      </c>
      <c r="I233" s="4">
        <v>3282</v>
      </c>
      <c r="J233" s="6">
        <v>6000</v>
      </c>
      <c r="K233" s="7">
        <v>9.9555779843783776E-2</v>
      </c>
    </row>
    <row r="234" spans="1:11" ht="75" customHeight="1" x14ac:dyDescent="0.15">
      <c r="A234" s="3" t="s">
        <v>351</v>
      </c>
      <c r="B234" s="3" t="str">
        <f>VLOOKUP(A234,Sheet1!A:B,2,0)</f>
        <v xml:space="preserve">潍坊市奎文青银城镇建设发展基金（有限合伙）
</v>
      </c>
      <c r="C234" s="3">
        <v>1589</v>
      </c>
      <c r="D234" s="8" t="s">
        <v>356</v>
      </c>
      <c r="E234" s="4" t="s">
        <v>14</v>
      </c>
      <c r="F234" s="9" t="s">
        <v>360</v>
      </c>
      <c r="G234" s="3" t="s">
        <v>81</v>
      </c>
      <c r="H234" s="3" t="s">
        <v>82</v>
      </c>
      <c r="I234" s="4">
        <v>3289</v>
      </c>
      <c r="J234" s="6">
        <v>6680</v>
      </c>
      <c r="K234" s="7">
        <v>0.12380340588788938</v>
      </c>
    </row>
    <row r="235" spans="1:11" ht="75" customHeight="1" x14ac:dyDescent="0.15">
      <c r="A235" s="3" t="s">
        <v>351</v>
      </c>
      <c r="B235" s="3" t="str">
        <f>VLOOKUP(A235,Sheet1!A:B,2,0)</f>
        <v xml:space="preserve">潍坊市奎文青银城镇建设发展基金（有限合伙）
</v>
      </c>
      <c r="C235" s="3">
        <v>1589</v>
      </c>
      <c r="D235" s="8" t="s">
        <v>354</v>
      </c>
      <c r="E235" s="4" t="s">
        <v>14</v>
      </c>
      <c r="F235" s="9" t="s">
        <v>360</v>
      </c>
      <c r="G235" s="3" t="s">
        <v>83</v>
      </c>
      <c r="H235" s="3" t="s">
        <v>84</v>
      </c>
      <c r="I235" s="4">
        <v>3205</v>
      </c>
      <c r="J235" s="6">
        <v>6510</v>
      </c>
      <c r="K235" s="7">
        <v>4.6664780296947261E-2</v>
      </c>
    </row>
    <row r="236" spans="1:11" ht="75" customHeight="1" x14ac:dyDescent="0.15">
      <c r="A236" s="3" t="s">
        <v>351</v>
      </c>
      <c r="B236" s="3" t="str">
        <f>VLOOKUP(A236,Sheet1!A:B,2,0)</f>
        <v xml:space="preserve">潍坊市奎文青银城镇建设发展基金（有限合伙）
</v>
      </c>
      <c r="C236" s="3">
        <v>1589</v>
      </c>
      <c r="D236" s="8" t="s">
        <v>356</v>
      </c>
      <c r="E236" s="4" t="s">
        <v>14</v>
      </c>
      <c r="F236" s="9" t="s">
        <v>359</v>
      </c>
      <c r="G236" s="3" t="s">
        <v>85</v>
      </c>
      <c r="H236" s="3" t="s">
        <v>86</v>
      </c>
      <c r="I236" s="4">
        <v>3219</v>
      </c>
      <c r="J236" s="6">
        <v>610</v>
      </c>
      <c r="K236" s="7">
        <v>3.815499170547547E-3</v>
      </c>
    </row>
    <row r="237" spans="1:11" ht="75" customHeight="1" x14ac:dyDescent="0.15">
      <c r="A237" s="3" t="s">
        <v>351</v>
      </c>
      <c r="B237" s="3" t="str">
        <f>VLOOKUP(A237,Sheet1!A:B,2,0)</f>
        <v xml:space="preserve">潍坊市奎文青银城镇建设发展基金（有限合伙）
</v>
      </c>
      <c r="C237" s="3">
        <v>1589</v>
      </c>
      <c r="D237" s="8" t="s">
        <v>354</v>
      </c>
      <c r="E237" s="4" t="s">
        <v>14</v>
      </c>
      <c r="F237" s="9" t="s">
        <v>359</v>
      </c>
      <c r="G237" s="3" t="s">
        <v>87</v>
      </c>
      <c r="H237" s="3" t="s">
        <v>88</v>
      </c>
      <c r="I237" s="4">
        <v>3226</v>
      </c>
      <c r="J237" s="6">
        <v>2910</v>
      </c>
      <c r="K237" s="7">
        <v>2.5503144261898595E-2</v>
      </c>
    </row>
    <row r="238" spans="1:11" ht="75" customHeight="1" x14ac:dyDescent="0.15">
      <c r="A238" s="3" t="s">
        <v>352</v>
      </c>
      <c r="B238" s="3" t="str">
        <f>VLOOKUP(A238,Sheet1!A:B,2,0)</f>
        <v>济南源创云腾股权投资合伙企业（有限合伙）</v>
      </c>
      <c r="C238" s="3">
        <v>159</v>
      </c>
      <c r="D238" s="8" t="s">
        <v>354</v>
      </c>
      <c r="E238" s="4" t="s">
        <v>14</v>
      </c>
      <c r="F238" s="9" t="s">
        <v>364</v>
      </c>
      <c r="G238" s="3" t="s">
        <v>288</v>
      </c>
      <c r="H238" s="3" t="s">
        <v>289</v>
      </c>
      <c r="I238" s="4">
        <v>174</v>
      </c>
      <c r="J238" s="6">
        <v>1000</v>
      </c>
      <c r="K238" s="7">
        <v>9.0732851904210196E-2</v>
      </c>
    </row>
    <row r="239" spans="1:11" ht="75" customHeight="1" x14ac:dyDescent="0.15">
      <c r="A239" s="3" t="s">
        <v>352</v>
      </c>
      <c r="B239" s="3" t="str">
        <f>VLOOKUP(A239,Sheet1!A:B,2,0)</f>
        <v>济南源创云腾股权投资合伙企业（有限合伙）</v>
      </c>
      <c r="C239" s="3">
        <v>159</v>
      </c>
      <c r="D239" s="8" t="s">
        <v>354</v>
      </c>
      <c r="E239" s="4" t="s">
        <v>14</v>
      </c>
      <c r="F239" s="9" t="s">
        <v>359</v>
      </c>
      <c r="G239" s="3" t="s">
        <v>290</v>
      </c>
      <c r="H239" s="3" t="s">
        <v>291</v>
      </c>
      <c r="I239" s="4">
        <v>175</v>
      </c>
      <c r="J239" s="6">
        <v>1218</v>
      </c>
      <c r="K239" s="7">
        <v>0.78874754107711231</v>
      </c>
    </row>
    <row r="240" spans="1:11" ht="75" customHeight="1" x14ac:dyDescent="0.15">
      <c r="A240" s="3" t="s">
        <v>352</v>
      </c>
      <c r="B240" s="3" t="str">
        <f>VLOOKUP(A240,Sheet1!A:B,2,0)</f>
        <v>济南源创云腾股权投资合伙企业（有限合伙）</v>
      </c>
      <c r="C240" s="3">
        <v>159</v>
      </c>
      <c r="D240" s="8" t="s">
        <v>355</v>
      </c>
      <c r="E240" s="4" t="s">
        <v>14</v>
      </c>
      <c r="F240" s="9" t="s">
        <v>359</v>
      </c>
      <c r="G240" s="3" t="s">
        <v>292</v>
      </c>
      <c r="H240" s="3" t="s">
        <v>293</v>
      </c>
      <c r="I240" s="4">
        <v>190</v>
      </c>
      <c r="J240" s="6">
        <v>1230</v>
      </c>
      <c r="K240" s="7">
        <v>0.85415893949409394</v>
      </c>
    </row>
    <row r="241" spans="1:11" ht="75" customHeight="1" x14ac:dyDescent="0.15">
      <c r="A241" s="3" t="s">
        <v>352</v>
      </c>
      <c r="B241" s="3" t="str">
        <f>VLOOKUP(A241,Sheet1!A:B,2,0)</f>
        <v>济南源创云腾股权投资合伙企业（有限合伙）</v>
      </c>
      <c r="C241" s="3">
        <v>159</v>
      </c>
      <c r="D241" s="8" t="s">
        <v>356</v>
      </c>
      <c r="E241" s="4" t="s">
        <v>14</v>
      </c>
      <c r="F241" s="9" t="s">
        <v>359</v>
      </c>
      <c r="G241" s="3" t="s">
        <v>294</v>
      </c>
      <c r="H241" s="3" t="s">
        <v>295</v>
      </c>
      <c r="I241" s="4">
        <v>195</v>
      </c>
      <c r="J241" s="6">
        <v>1040</v>
      </c>
      <c r="K241" s="7">
        <v>0.43958595096640452</v>
      </c>
    </row>
    <row r="242" spans="1:11" ht="75" customHeight="1" x14ac:dyDescent="0.15">
      <c r="A242" s="3" t="s">
        <v>352</v>
      </c>
      <c r="B242" s="3" t="str">
        <f>VLOOKUP(A242,Sheet1!A:B,2,0)</f>
        <v>济南源创云腾股权投资合伙企业（有限合伙）</v>
      </c>
      <c r="C242" s="3">
        <v>159</v>
      </c>
      <c r="D242" s="8" t="s">
        <v>356</v>
      </c>
      <c r="E242" s="4" t="s">
        <v>14</v>
      </c>
      <c r="F242" s="9" t="s">
        <v>361</v>
      </c>
      <c r="G242" s="3" t="s">
        <v>296</v>
      </c>
      <c r="H242" s="3" t="s">
        <v>297</v>
      </c>
      <c r="I242" s="4">
        <v>203</v>
      </c>
      <c r="J242" s="6">
        <v>500</v>
      </c>
      <c r="K242" s="7">
        <v>0.40677102423394107</v>
      </c>
    </row>
    <row r="243" spans="1:11" ht="75" customHeight="1" x14ac:dyDescent="0.15">
      <c r="A243" s="3" t="s">
        <v>352</v>
      </c>
      <c r="B243" s="3" t="str">
        <f>VLOOKUP(A243,Sheet1!A:B,2,0)</f>
        <v>济南源创云腾股权投资合伙企业（有限合伙）</v>
      </c>
      <c r="C243" s="3">
        <v>159</v>
      </c>
      <c r="D243" s="8" t="s">
        <v>354</v>
      </c>
      <c r="E243" s="4" t="s">
        <v>14</v>
      </c>
      <c r="F243" s="9" t="s">
        <v>360</v>
      </c>
      <c r="G243" s="3" t="s">
        <v>298</v>
      </c>
      <c r="H243" s="3" t="s">
        <v>299</v>
      </c>
      <c r="I243" s="4">
        <v>210</v>
      </c>
      <c r="J243" s="6">
        <v>800</v>
      </c>
      <c r="K243" s="7">
        <v>0.86135975178531965</v>
      </c>
    </row>
    <row r="244" spans="1:11" ht="75" customHeight="1" x14ac:dyDescent="0.15">
      <c r="A244" s="3" t="s">
        <v>352</v>
      </c>
      <c r="B244" s="3" t="str">
        <f>VLOOKUP(A244,Sheet1!A:B,2,0)</f>
        <v>济南源创云腾股权投资合伙企业（有限合伙）</v>
      </c>
      <c r="C244" s="3">
        <v>159</v>
      </c>
      <c r="D244" s="8" t="s">
        <v>354</v>
      </c>
      <c r="E244" s="4" t="s">
        <v>14</v>
      </c>
      <c r="F244" s="9" t="s">
        <v>359</v>
      </c>
      <c r="G244" s="3" t="s">
        <v>300</v>
      </c>
      <c r="H244" s="3" t="s">
        <v>301</v>
      </c>
      <c r="I244" s="4">
        <v>219</v>
      </c>
      <c r="J244" s="6">
        <v>2605</v>
      </c>
      <c r="K244" s="7">
        <v>0.70013873368609425</v>
      </c>
    </row>
    <row r="245" spans="1:11" ht="75" customHeight="1" x14ac:dyDescent="0.15">
      <c r="A245" s="3" t="s">
        <v>352</v>
      </c>
      <c r="B245" s="3" t="str">
        <f>VLOOKUP(A245,Sheet1!A:B,2,0)</f>
        <v>济南源创云腾股权投资合伙企业（有限合伙）</v>
      </c>
      <c r="C245" s="3">
        <v>159</v>
      </c>
      <c r="D245" s="8" t="s">
        <v>358</v>
      </c>
      <c r="E245" s="4" t="s">
        <v>14</v>
      </c>
      <c r="F245" s="9" t="s">
        <v>359</v>
      </c>
      <c r="G245" s="3" t="s">
        <v>302</v>
      </c>
      <c r="H245" s="3" t="s">
        <v>303</v>
      </c>
      <c r="I245" s="4">
        <v>225</v>
      </c>
      <c r="J245" s="6">
        <v>4538</v>
      </c>
      <c r="K245" s="7">
        <v>0.81582238274346786</v>
      </c>
    </row>
    <row r="246" spans="1:11" ht="75" customHeight="1" x14ac:dyDescent="0.15">
      <c r="A246" s="3" t="s">
        <v>352</v>
      </c>
      <c r="B246" s="3" t="str">
        <f>VLOOKUP(A246,Sheet1!A:B,2,0)</f>
        <v>济南源创云腾股权投资合伙企业（有限合伙）</v>
      </c>
      <c r="C246" s="3">
        <v>159</v>
      </c>
      <c r="D246" s="8" t="s">
        <v>356</v>
      </c>
      <c r="E246" s="4" t="s">
        <v>14</v>
      </c>
      <c r="F246" s="9" t="s">
        <v>359</v>
      </c>
      <c r="G246" s="3" t="s">
        <v>304</v>
      </c>
      <c r="H246" s="3" t="s">
        <v>305</v>
      </c>
      <c r="I246" s="4">
        <v>233</v>
      </c>
      <c r="J246" s="6">
        <v>2500</v>
      </c>
      <c r="K246" s="7">
        <v>0.74558215804956163</v>
      </c>
    </row>
    <row r="247" spans="1:11" ht="75" customHeight="1" x14ac:dyDescent="0.15">
      <c r="A247" s="3" t="s">
        <v>352</v>
      </c>
      <c r="B247" s="3" t="str">
        <f>VLOOKUP(A247,Sheet1!A:B,2,0)</f>
        <v>济南源创云腾股权投资合伙企业（有限合伙）</v>
      </c>
      <c r="C247" s="3">
        <v>159</v>
      </c>
      <c r="D247" s="8" t="s">
        <v>356</v>
      </c>
      <c r="E247" s="4" t="s">
        <v>14</v>
      </c>
      <c r="F247" s="9" t="s">
        <v>360</v>
      </c>
      <c r="G247" s="3" t="s">
        <v>306</v>
      </c>
      <c r="H247" s="3" t="s">
        <v>307</v>
      </c>
      <c r="I247" s="4">
        <v>238</v>
      </c>
      <c r="J247" s="6">
        <v>2930</v>
      </c>
      <c r="K247" s="7">
        <v>0.85201227616741149</v>
      </c>
    </row>
    <row r="248" spans="1:11" ht="75" customHeight="1" x14ac:dyDescent="0.15">
      <c r="A248" s="3" t="s">
        <v>352</v>
      </c>
      <c r="B248" s="3" t="str">
        <f>VLOOKUP(A248,Sheet1!A:B,2,0)</f>
        <v>济南源创云腾股权投资合伙企业（有限合伙）</v>
      </c>
      <c r="C248" s="3">
        <v>159</v>
      </c>
      <c r="D248" s="8" t="s">
        <v>354</v>
      </c>
      <c r="E248" s="4" t="s">
        <v>14</v>
      </c>
      <c r="F248" s="9" t="s">
        <v>359</v>
      </c>
      <c r="G248" s="3" t="s">
        <v>308</v>
      </c>
      <c r="H248" s="3" t="s">
        <v>309</v>
      </c>
      <c r="I248" s="4">
        <v>244</v>
      </c>
      <c r="J248" s="6">
        <v>900</v>
      </c>
      <c r="K248" s="7">
        <v>0.35266621810998139</v>
      </c>
    </row>
    <row r="249" spans="1:11" ht="75" customHeight="1" x14ac:dyDescent="0.15">
      <c r="A249" s="3" t="s">
        <v>352</v>
      </c>
      <c r="B249" s="3" t="str">
        <f>VLOOKUP(A249,Sheet1!A:B,2,0)</f>
        <v>济南源创云腾股权投资合伙企业（有限合伙）</v>
      </c>
      <c r="C249" s="3">
        <v>159</v>
      </c>
      <c r="D249" s="8" t="s">
        <v>354</v>
      </c>
      <c r="E249" s="4" t="s">
        <v>14</v>
      </c>
      <c r="F249" s="9" t="s">
        <v>362</v>
      </c>
      <c r="G249" s="3" t="s">
        <v>310</v>
      </c>
      <c r="H249" s="3" t="s">
        <v>311</v>
      </c>
      <c r="I249" s="4">
        <v>162</v>
      </c>
      <c r="J249" s="6">
        <v>2554</v>
      </c>
      <c r="K249" s="7">
        <v>0.44506896910991167</v>
      </c>
    </row>
    <row r="250" spans="1:11" ht="75" customHeight="1" x14ac:dyDescent="0.15">
      <c r="A250" s="3" t="s">
        <v>352</v>
      </c>
      <c r="B250" s="3" t="str">
        <f>VLOOKUP(A250,Sheet1!A:B,2,0)</f>
        <v>济南源创云腾股权投资合伙企业（有限合伙）</v>
      </c>
      <c r="C250" s="3">
        <v>159</v>
      </c>
      <c r="D250" s="8" t="s">
        <v>354</v>
      </c>
      <c r="E250" s="4" t="s">
        <v>14</v>
      </c>
      <c r="F250" s="9" t="s">
        <v>360</v>
      </c>
      <c r="G250" s="3" t="s">
        <v>312</v>
      </c>
      <c r="H250" s="3" t="s">
        <v>313</v>
      </c>
      <c r="I250" s="4">
        <v>267</v>
      </c>
      <c r="J250" s="6">
        <v>2000</v>
      </c>
      <c r="K250" s="7">
        <v>0.3389038447682769</v>
      </c>
    </row>
    <row r="251" spans="1:11" ht="75" customHeight="1" x14ac:dyDescent="0.15">
      <c r="A251" s="3" t="s">
        <v>352</v>
      </c>
      <c r="B251" s="3" t="str">
        <f>VLOOKUP(A251,Sheet1!A:B,2,0)</f>
        <v>济南源创云腾股权投资合伙企业（有限合伙）</v>
      </c>
      <c r="C251" s="3">
        <v>159</v>
      </c>
      <c r="D251" s="8" t="s">
        <v>354</v>
      </c>
      <c r="E251" s="4" t="s">
        <v>14</v>
      </c>
      <c r="F251" s="9" t="s">
        <v>359</v>
      </c>
      <c r="G251" s="3" t="s">
        <v>99</v>
      </c>
      <c r="H251" s="3" t="s">
        <v>100</v>
      </c>
      <c r="I251" s="4">
        <v>22</v>
      </c>
      <c r="J251" s="6">
        <v>400</v>
      </c>
      <c r="K251" s="7">
        <v>0.1607151383941923</v>
      </c>
    </row>
    <row r="252" spans="1:11" ht="75" customHeight="1" x14ac:dyDescent="0.15">
      <c r="A252" s="3" t="s">
        <v>352</v>
      </c>
      <c r="B252" s="3" t="str">
        <f>VLOOKUP(A252,Sheet1!A:B,2,0)</f>
        <v>济南源创云腾股权投资合伙企业（有限合伙）</v>
      </c>
      <c r="C252" s="3">
        <v>159</v>
      </c>
      <c r="D252" s="8" t="s">
        <v>354</v>
      </c>
      <c r="E252" s="4" t="s">
        <v>14</v>
      </c>
      <c r="F252" s="9" t="s">
        <v>359</v>
      </c>
      <c r="G252" s="3" t="s">
        <v>314</v>
      </c>
      <c r="H252" s="3" t="s">
        <v>315</v>
      </c>
      <c r="I252" s="4">
        <v>161</v>
      </c>
      <c r="J252" s="6">
        <v>2243</v>
      </c>
      <c r="K252" s="7">
        <v>0.26402464573145079</v>
      </c>
    </row>
    <row r="253" spans="1:11" ht="75" customHeight="1" x14ac:dyDescent="0.15">
      <c r="A253" s="3" t="s">
        <v>352</v>
      </c>
      <c r="B253" s="3" t="str">
        <f>VLOOKUP(A253,Sheet1!A:B,2,0)</f>
        <v>济南源创云腾股权投资合伙企业（有限合伙）</v>
      </c>
      <c r="C253" s="3">
        <v>159</v>
      </c>
      <c r="D253" s="8" t="s">
        <v>356</v>
      </c>
      <c r="E253" s="4" t="s">
        <v>14</v>
      </c>
      <c r="F253" s="9" t="s">
        <v>359</v>
      </c>
      <c r="G253" s="3" t="s">
        <v>316</v>
      </c>
      <c r="H253" s="3" t="s">
        <v>317</v>
      </c>
      <c r="I253" s="4">
        <v>163</v>
      </c>
      <c r="J253" s="6">
        <v>1730</v>
      </c>
      <c r="K253" s="7">
        <v>0.28484992782567203</v>
      </c>
    </row>
    <row r="254" spans="1:11" ht="75" customHeight="1" x14ac:dyDescent="0.15">
      <c r="A254" s="3" t="s">
        <v>352</v>
      </c>
      <c r="B254" s="3" t="str">
        <f>VLOOKUP(A254,Sheet1!A:B,2,0)</f>
        <v>济南源创云腾股权投资合伙企业（有限合伙）</v>
      </c>
      <c r="C254" s="3">
        <v>159</v>
      </c>
      <c r="D254" s="8" t="s">
        <v>354</v>
      </c>
      <c r="E254" s="4" t="s">
        <v>14</v>
      </c>
      <c r="F254" s="9" t="s">
        <v>360</v>
      </c>
      <c r="G254" s="3" t="s">
        <v>318</v>
      </c>
      <c r="H254" s="3" t="s">
        <v>319</v>
      </c>
      <c r="I254" s="4">
        <v>170</v>
      </c>
      <c r="J254" s="6">
        <v>812</v>
      </c>
      <c r="K254" s="7">
        <v>0.13147880209623902</v>
      </c>
    </row>
    <row r="255" spans="1:11" ht="75" customHeight="1" x14ac:dyDescent="0.15">
      <c r="A255" s="3" t="s">
        <v>353</v>
      </c>
      <c r="B255" s="3" t="str">
        <f>VLOOKUP(A255,Sheet1!A:B,2,0)</f>
        <v xml:space="preserve">西藏信托有限公司
</v>
      </c>
      <c r="C255" s="3">
        <v>50</v>
      </c>
      <c r="D255" s="8" t="s">
        <v>354</v>
      </c>
      <c r="E255" s="4" t="s">
        <v>239</v>
      </c>
      <c r="F255" s="9" t="s">
        <v>359</v>
      </c>
      <c r="G255" s="3" t="s">
        <v>85</v>
      </c>
      <c r="H255" s="3" t="s">
        <v>86</v>
      </c>
      <c r="I255" s="4">
        <v>3219</v>
      </c>
      <c r="J255" s="6">
        <v>2000</v>
      </c>
      <c r="K255" s="7">
        <v>1.2509833346057531E-2</v>
      </c>
    </row>
    <row r="256" spans="1:11" ht="8.1" customHeight="1" x14ac:dyDescent="0.15">
      <c r="A256" s="5" t="s">
        <v>320</v>
      </c>
      <c r="B256" s="5" t="s">
        <v>320</v>
      </c>
      <c r="C256" s="5" t="s">
        <v>320</v>
      </c>
      <c r="D256" s="5" t="s">
        <v>320</v>
      </c>
      <c r="E256" s="5" t="s">
        <v>320</v>
      </c>
      <c r="F256" s="5" t="s">
        <v>320</v>
      </c>
      <c r="G256" s="5" t="s">
        <v>320</v>
      </c>
      <c r="H256" s="5" t="s">
        <v>320</v>
      </c>
      <c r="I256" s="5" t="s">
        <v>320</v>
      </c>
      <c r="J256" s="5" t="s">
        <v>320</v>
      </c>
      <c r="K256" s="5" t="s">
        <v>320</v>
      </c>
    </row>
    <row r="257" spans="1:11" ht="14.25" customHeight="1" x14ac:dyDescent="0.15">
      <c r="A257" s="5" t="s">
        <v>320</v>
      </c>
      <c r="B257" s="5" t="s">
        <v>320</v>
      </c>
      <c r="C257" s="5" t="s">
        <v>320</v>
      </c>
      <c r="D257" s="5" t="s">
        <v>320</v>
      </c>
      <c r="E257" s="5" t="s">
        <v>320</v>
      </c>
      <c r="F257" s="5" t="s">
        <v>320</v>
      </c>
      <c r="G257" s="5" t="s">
        <v>320</v>
      </c>
      <c r="H257" s="5" t="s">
        <v>320</v>
      </c>
      <c r="I257" s="20" t="s">
        <v>321</v>
      </c>
      <c r="J257" s="20" t="s">
        <v>321</v>
      </c>
      <c r="K257" s="20" t="s">
        <v>321</v>
      </c>
    </row>
    <row r="258" spans="1:11" ht="14.25" customHeight="1" x14ac:dyDescent="0.15">
      <c r="A258" s="5" t="s">
        <v>320</v>
      </c>
      <c r="B258" s="5" t="s">
        <v>320</v>
      </c>
      <c r="C258" s="5" t="s">
        <v>320</v>
      </c>
      <c r="D258" s="5" t="s">
        <v>320</v>
      </c>
      <c r="E258" s="5" t="s">
        <v>320</v>
      </c>
      <c r="F258" s="5" t="s">
        <v>320</v>
      </c>
      <c r="G258" s="5" t="s">
        <v>320</v>
      </c>
      <c r="H258" s="5" t="s">
        <v>320</v>
      </c>
      <c r="I258" s="18" t="s">
        <v>322</v>
      </c>
      <c r="J258" s="18" t="s">
        <v>322</v>
      </c>
      <c r="K258" s="18" t="s">
        <v>322</v>
      </c>
    </row>
  </sheetData>
  <mergeCells count="5">
    <mergeCell ref="A1:K1"/>
    <mergeCell ref="A4:K4"/>
    <mergeCell ref="I258:K258"/>
    <mergeCell ref="A3:B3"/>
    <mergeCell ref="I257:K257"/>
  </mergeCells>
  <phoneticPr fontId="7" type="noConversion"/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3"/>
  <sheetViews>
    <sheetView workbookViewId="0">
      <selection activeCell="B2" sqref="B2"/>
    </sheetView>
  </sheetViews>
  <sheetFormatPr defaultRowHeight="13.5" x14ac:dyDescent="0.15"/>
  <cols>
    <col min="1" max="16384" width="9" style="12"/>
  </cols>
  <sheetData>
    <row r="1" spans="1:11" ht="24" x14ac:dyDescent="0.15">
      <c r="A1" s="10" t="s">
        <v>2</v>
      </c>
      <c r="B1" s="11" t="s">
        <v>3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</row>
    <row r="2" spans="1:11" ht="48" x14ac:dyDescent="0.15">
      <c r="A2" s="8" t="s">
        <v>324</v>
      </c>
      <c r="B2" s="8" t="s">
        <v>365</v>
      </c>
      <c r="C2" s="8" t="s">
        <v>366</v>
      </c>
      <c r="D2" s="8" t="s">
        <v>355</v>
      </c>
      <c r="E2" s="9" t="s">
        <v>14</v>
      </c>
      <c r="F2" s="9" t="s">
        <v>359</v>
      </c>
      <c r="G2" s="8" t="s">
        <v>17</v>
      </c>
      <c r="H2" s="8" t="s">
        <v>18</v>
      </c>
      <c r="I2" s="9">
        <v>83</v>
      </c>
      <c r="J2" s="13">
        <v>210</v>
      </c>
      <c r="K2" s="14">
        <v>0.52380686094648177</v>
      </c>
    </row>
    <row r="3" spans="1:11" ht="60" x14ac:dyDescent="0.15">
      <c r="A3" s="8" t="s">
        <v>324</v>
      </c>
      <c r="B3" s="8" t="s">
        <v>365</v>
      </c>
      <c r="C3" s="8" t="s">
        <v>366</v>
      </c>
      <c r="D3" s="8" t="s">
        <v>354</v>
      </c>
      <c r="E3" s="9" t="s">
        <v>14</v>
      </c>
      <c r="F3" s="9" t="s">
        <v>359</v>
      </c>
      <c r="G3" s="8" t="s">
        <v>367</v>
      </c>
      <c r="H3" s="8" t="s">
        <v>368</v>
      </c>
      <c r="I3" s="9">
        <v>7</v>
      </c>
      <c r="J3" s="13">
        <v>800</v>
      </c>
      <c r="K3" s="14">
        <v>4.7215028460318824E-2</v>
      </c>
    </row>
    <row r="4" spans="1:11" ht="48" x14ac:dyDescent="0.15">
      <c r="A4" s="8" t="s">
        <v>324</v>
      </c>
      <c r="B4" s="8" t="s">
        <v>365</v>
      </c>
      <c r="C4" s="8" t="s">
        <v>366</v>
      </c>
      <c r="D4" s="8" t="s">
        <v>354</v>
      </c>
      <c r="E4" s="9" t="s">
        <v>14</v>
      </c>
      <c r="F4" s="9" t="s">
        <v>359</v>
      </c>
      <c r="G4" s="8" t="s">
        <v>369</v>
      </c>
      <c r="H4" s="8" t="s">
        <v>370</v>
      </c>
      <c r="I4" s="9">
        <v>13</v>
      </c>
      <c r="J4" s="13">
        <v>560</v>
      </c>
      <c r="K4" s="14">
        <v>0.18535523132481485</v>
      </c>
    </row>
    <row r="5" spans="1:11" ht="48" x14ac:dyDescent="0.15">
      <c r="A5" s="8" t="s">
        <v>324</v>
      </c>
      <c r="B5" s="8" t="s">
        <v>371</v>
      </c>
      <c r="C5" s="8" t="s">
        <v>366</v>
      </c>
      <c r="D5" s="8" t="s">
        <v>354</v>
      </c>
      <c r="E5" s="9" t="s">
        <v>14</v>
      </c>
      <c r="F5" s="9" t="s">
        <v>372</v>
      </c>
      <c r="G5" s="8" t="s">
        <v>373</v>
      </c>
      <c r="H5" s="8" t="s">
        <v>374</v>
      </c>
      <c r="I5" s="9">
        <v>17</v>
      </c>
      <c r="J5" s="13">
        <v>700</v>
      </c>
      <c r="K5" s="14">
        <v>3.3267458887093752E-2</v>
      </c>
    </row>
    <row r="6" spans="1:11" ht="60" x14ac:dyDescent="0.15">
      <c r="A6" s="8" t="s">
        <v>324</v>
      </c>
      <c r="B6" s="8" t="s">
        <v>365</v>
      </c>
      <c r="C6" s="8" t="s">
        <v>366</v>
      </c>
      <c r="D6" s="8" t="s">
        <v>354</v>
      </c>
      <c r="E6" s="9" t="s">
        <v>14</v>
      </c>
      <c r="F6" s="9" t="s">
        <v>359</v>
      </c>
      <c r="G6" s="8" t="s">
        <v>23</v>
      </c>
      <c r="H6" s="8" t="s">
        <v>24</v>
      </c>
      <c r="I6" s="9">
        <v>70</v>
      </c>
      <c r="J6" s="13">
        <v>300</v>
      </c>
      <c r="K6" s="14">
        <v>0.28630680255028013</v>
      </c>
    </row>
    <row r="7" spans="1:11" ht="48" x14ac:dyDescent="0.15">
      <c r="A7" s="8" t="s">
        <v>324</v>
      </c>
      <c r="B7" s="8" t="s">
        <v>365</v>
      </c>
      <c r="C7" s="8" t="s">
        <v>366</v>
      </c>
      <c r="D7" s="8" t="s">
        <v>355</v>
      </c>
      <c r="E7" s="9" t="s">
        <v>14</v>
      </c>
      <c r="F7" s="9" t="s">
        <v>359</v>
      </c>
      <c r="G7" s="8" t="s">
        <v>375</v>
      </c>
      <c r="H7" s="8" t="s">
        <v>376</v>
      </c>
      <c r="I7" s="9">
        <v>11</v>
      </c>
      <c r="J7" s="13">
        <v>350</v>
      </c>
      <c r="K7" s="14">
        <v>0.23248369640160532</v>
      </c>
    </row>
    <row r="8" spans="1:11" ht="60" x14ac:dyDescent="0.15">
      <c r="A8" s="8" t="s">
        <v>324</v>
      </c>
      <c r="B8" s="8" t="s">
        <v>365</v>
      </c>
      <c r="C8" s="8" t="s">
        <v>366</v>
      </c>
      <c r="D8" s="8" t="s">
        <v>354</v>
      </c>
      <c r="E8" s="9" t="s">
        <v>14</v>
      </c>
      <c r="F8" s="9" t="s">
        <v>359</v>
      </c>
      <c r="G8" s="8" t="s">
        <v>377</v>
      </c>
      <c r="H8" s="8" t="s">
        <v>378</v>
      </c>
      <c r="I8" s="9">
        <v>18</v>
      </c>
      <c r="J8" s="13">
        <v>150</v>
      </c>
      <c r="K8" s="14">
        <v>5.8822337463599446E-2</v>
      </c>
    </row>
    <row r="9" spans="1:11" ht="60" x14ac:dyDescent="0.15">
      <c r="A9" s="8" t="s">
        <v>324</v>
      </c>
      <c r="B9" s="8" t="s">
        <v>365</v>
      </c>
      <c r="C9" s="8" t="s">
        <v>366</v>
      </c>
      <c r="D9" s="8" t="s">
        <v>354</v>
      </c>
      <c r="E9" s="9" t="s">
        <v>14</v>
      </c>
      <c r="F9" s="9" t="s">
        <v>359</v>
      </c>
      <c r="G9" s="8" t="s">
        <v>379</v>
      </c>
      <c r="H9" s="8" t="s">
        <v>380</v>
      </c>
      <c r="I9" s="9">
        <v>18</v>
      </c>
      <c r="J9" s="13">
        <v>490</v>
      </c>
      <c r="K9" s="14">
        <v>8.2047997026371611E-2</v>
      </c>
    </row>
    <row r="10" spans="1:11" ht="60" x14ac:dyDescent="0.15">
      <c r="A10" s="8" t="s">
        <v>324</v>
      </c>
      <c r="B10" s="8" t="s">
        <v>365</v>
      </c>
      <c r="C10" s="8" t="s">
        <v>366</v>
      </c>
      <c r="D10" s="8" t="s">
        <v>354</v>
      </c>
      <c r="E10" s="9" t="s">
        <v>14</v>
      </c>
      <c r="F10" s="9" t="s">
        <v>359</v>
      </c>
      <c r="G10" s="8" t="s">
        <v>381</v>
      </c>
      <c r="H10" s="8" t="s">
        <v>382</v>
      </c>
      <c r="I10" s="9">
        <v>18</v>
      </c>
      <c r="J10" s="13">
        <v>1000</v>
      </c>
      <c r="K10" s="14">
        <v>6.6622560524039934E-2</v>
      </c>
    </row>
    <row r="11" spans="1:11" ht="48" x14ac:dyDescent="0.15">
      <c r="A11" s="8" t="s">
        <v>324</v>
      </c>
      <c r="B11" s="8" t="s">
        <v>365</v>
      </c>
      <c r="C11" s="8" t="s">
        <v>366</v>
      </c>
      <c r="D11" s="8" t="s">
        <v>354</v>
      </c>
      <c r="E11" s="9" t="s">
        <v>14</v>
      </c>
      <c r="F11" s="9" t="s">
        <v>359</v>
      </c>
      <c r="G11" s="8" t="s">
        <v>383</v>
      </c>
      <c r="H11" s="8" t="s">
        <v>384</v>
      </c>
      <c r="I11" s="9">
        <v>31</v>
      </c>
      <c r="J11" s="13">
        <v>440</v>
      </c>
      <c r="K11" s="14">
        <v>8.8546482057675915E-2</v>
      </c>
    </row>
    <row r="12" spans="1:11" ht="72" x14ac:dyDescent="0.15">
      <c r="A12" s="8" t="s">
        <v>325</v>
      </c>
      <c r="B12" s="15" t="s">
        <v>385</v>
      </c>
      <c r="C12" s="8" t="s">
        <v>386</v>
      </c>
      <c r="D12" s="8" t="s">
        <v>354</v>
      </c>
      <c r="E12" s="9" t="s">
        <v>14</v>
      </c>
      <c r="F12" s="9" t="s">
        <v>359</v>
      </c>
      <c r="G12" s="8" t="s">
        <v>45</v>
      </c>
      <c r="H12" s="8" t="s">
        <v>46</v>
      </c>
      <c r="I12" s="9">
        <v>3090</v>
      </c>
      <c r="J12" s="13">
        <v>20000</v>
      </c>
      <c r="K12" s="14">
        <v>2.3160483891806936E-2</v>
      </c>
    </row>
    <row r="13" spans="1:11" ht="72" x14ac:dyDescent="0.15">
      <c r="A13" s="8" t="s">
        <v>326</v>
      </c>
      <c r="B13" s="15" t="s">
        <v>385</v>
      </c>
      <c r="C13" s="8" t="s">
        <v>386</v>
      </c>
      <c r="D13" s="8" t="s">
        <v>354</v>
      </c>
      <c r="E13" s="9" t="s">
        <v>14</v>
      </c>
      <c r="F13" s="9" t="s">
        <v>359</v>
      </c>
      <c r="G13" s="8" t="s">
        <v>43</v>
      </c>
      <c r="H13" s="8" t="s">
        <v>44</v>
      </c>
      <c r="I13" s="9">
        <v>385</v>
      </c>
      <c r="J13" s="13">
        <v>7641</v>
      </c>
      <c r="K13" s="14">
        <v>5.5100299188729489E-2</v>
      </c>
    </row>
    <row r="14" spans="1:11" ht="72" x14ac:dyDescent="0.15">
      <c r="A14" s="8" t="s">
        <v>326</v>
      </c>
      <c r="B14" s="15" t="s">
        <v>385</v>
      </c>
      <c r="C14" s="8" t="s">
        <v>386</v>
      </c>
      <c r="D14" s="8" t="s">
        <v>355</v>
      </c>
      <c r="E14" s="9" t="s">
        <v>14</v>
      </c>
      <c r="F14" s="9" t="s">
        <v>359</v>
      </c>
      <c r="G14" s="8" t="s">
        <v>45</v>
      </c>
      <c r="H14" s="8" t="s">
        <v>46</v>
      </c>
      <c r="I14" s="9">
        <v>3090</v>
      </c>
      <c r="J14" s="13">
        <v>15559</v>
      </c>
      <c r="K14" s="14">
        <v>1.8017698443631207E-2</v>
      </c>
    </row>
    <row r="15" spans="1:11" ht="72" x14ac:dyDescent="0.15">
      <c r="A15" s="8" t="s">
        <v>327</v>
      </c>
      <c r="B15" s="8" t="s">
        <v>387</v>
      </c>
      <c r="C15" s="8" t="s">
        <v>388</v>
      </c>
      <c r="D15" s="8" t="s">
        <v>354</v>
      </c>
      <c r="E15" s="9" t="s">
        <v>14</v>
      </c>
      <c r="F15" s="9" t="s">
        <v>359</v>
      </c>
      <c r="G15" s="8" t="s">
        <v>43</v>
      </c>
      <c r="H15" s="8" t="s">
        <v>44</v>
      </c>
      <c r="I15" s="9">
        <v>385</v>
      </c>
      <c r="J15" s="13">
        <v>8100</v>
      </c>
      <c r="K15" s="14">
        <v>5.8410211154130198E-2</v>
      </c>
    </row>
    <row r="16" spans="1:11" ht="72" x14ac:dyDescent="0.15">
      <c r="A16" s="8" t="s">
        <v>327</v>
      </c>
      <c r="B16" s="8" t="s">
        <v>387</v>
      </c>
      <c r="C16" s="8" t="s">
        <v>388</v>
      </c>
      <c r="D16" s="8" t="s">
        <v>354</v>
      </c>
      <c r="E16" s="9" t="s">
        <v>14</v>
      </c>
      <c r="F16" s="9" t="s">
        <v>359</v>
      </c>
      <c r="G16" s="8" t="s">
        <v>45</v>
      </c>
      <c r="H16" s="8" t="s">
        <v>46</v>
      </c>
      <c r="I16" s="9">
        <v>3090</v>
      </c>
      <c r="J16" s="13">
        <v>11900</v>
      </c>
      <c r="K16" s="14">
        <v>1.3780487915625127E-2</v>
      </c>
    </row>
    <row r="17" spans="1:11" ht="72" x14ac:dyDescent="0.15">
      <c r="A17" s="8" t="s">
        <v>328</v>
      </c>
      <c r="B17" s="8" t="s">
        <v>389</v>
      </c>
      <c r="C17" s="8" t="s">
        <v>390</v>
      </c>
      <c r="D17" s="8" t="s">
        <v>354</v>
      </c>
      <c r="E17" s="9" t="s">
        <v>14</v>
      </c>
      <c r="F17" s="9" t="s">
        <v>372</v>
      </c>
      <c r="G17" s="8" t="s">
        <v>391</v>
      </c>
      <c r="H17" s="8" t="s">
        <v>392</v>
      </c>
      <c r="I17" s="9">
        <v>21</v>
      </c>
      <c r="J17" s="13">
        <v>49</v>
      </c>
      <c r="K17" s="14">
        <v>0.46583157705322015</v>
      </c>
    </row>
    <row r="18" spans="1:11" ht="72" x14ac:dyDescent="0.15">
      <c r="A18" s="8" t="s">
        <v>328</v>
      </c>
      <c r="B18" s="8" t="s">
        <v>393</v>
      </c>
      <c r="C18" s="8" t="s">
        <v>390</v>
      </c>
      <c r="D18" s="8" t="s">
        <v>355</v>
      </c>
      <c r="E18" s="9" t="s">
        <v>14</v>
      </c>
      <c r="F18" s="9" t="s">
        <v>359</v>
      </c>
      <c r="G18" s="8" t="s">
        <v>51</v>
      </c>
      <c r="H18" s="8" t="s">
        <v>52</v>
      </c>
      <c r="I18" s="9">
        <v>70</v>
      </c>
      <c r="J18" s="13">
        <v>220</v>
      </c>
      <c r="K18" s="14">
        <v>0.84323114861520476</v>
      </c>
    </row>
    <row r="19" spans="1:11" ht="72" x14ac:dyDescent="0.15">
      <c r="A19" s="8" t="s">
        <v>328</v>
      </c>
      <c r="B19" s="8" t="s">
        <v>389</v>
      </c>
      <c r="C19" s="8" t="s">
        <v>390</v>
      </c>
      <c r="D19" s="8" t="s">
        <v>354</v>
      </c>
      <c r="E19" s="9" t="s">
        <v>14</v>
      </c>
      <c r="F19" s="9" t="s">
        <v>359</v>
      </c>
      <c r="G19" s="8" t="s">
        <v>53</v>
      </c>
      <c r="H19" s="8" t="s">
        <v>54</v>
      </c>
      <c r="I19" s="9">
        <v>84</v>
      </c>
      <c r="J19" s="13">
        <v>420</v>
      </c>
      <c r="K19" s="14">
        <v>0.87656207013239551</v>
      </c>
    </row>
    <row r="20" spans="1:11" ht="72" x14ac:dyDescent="0.15">
      <c r="A20" s="8" t="s">
        <v>328</v>
      </c>
      <c r="B20" s="8" t="s">
        <v>389</v>
      </c>
      <c r="C20" s="8" t="s">
        <v>390</v>
      </c>
      <c r="D20" s="8" t="s">
        <v>354</v>
      </c>
      <c r="E20" s="9" t="s">
        <v>14</v>
      </c>
      <c r="F20" s="9" t="s">
        <v>359</v>
      </c>
      <c r="G20" s="8" t="s">
        <v>55</v>
      </c>
      <c r="H20" s="8" t="s">
        <v>56</v>
      </c>
      <c r="I20" s="9">
        <v>87</v>
      </c>
      <c r="J20" s="13">
        <v>90</v>
      </c>
      <c r="K20" s="14">
        <v>0.86498125965241002</v>
      </c>
    </row>
    <row r="21" spans="1:11" ht="72" x14ac:dyDescent="0.15">
      <c r="A21" s="8" t="s">
        <v>328</v>
      </c>
      <c r="B21" s="8" t="s">
        <v>389</v>
      </c>
      <c r="C21" s="8" t="s">
        <v>390</v>
      </c>
      <c r="D21" s="8" t="s">
        <v>354</v>
      </c>
      <c r="E21" s="9" t="s">
        <v>14</v>
      </c>
      <c r="F21" s="9" t="s">
        <v>359</v>
      </c>
      <c r="G21" s="8" t="s">
        <v>57</v>
      </c>
      <c r="H21" s="8" t="s">
        <v>58</v>
      </c>
      <c r="I21" s="9">
        <v>140</v>
      </c>
      <c r="J21" s="13">
        <v>670</v>
      </c>
      <c r="K21" s="14">
        <v>0.875040105406234</v>
      </c>
    </row>
    <row r="22" spans="1:11" ht="72" x14ac:dyDescent="0.15">
      <c r="A22" s="8" t="s">
        <v>328</v>
      </c>
      <c r="B22" s="8" t="s">
        <v>389</v>
      </c>
      <c r="C22" s="8" t="s">
        <v>390</v>
      </c>
      <c r="D22" s="8" t="s">
        <v>354</v>
      </c>
      <c r="E22" s="9" t="s">
        <v>14</v>
      </c>
      <c r="F22" s="9" t="s">
        <v>359</v>
      </c>
      <c r="G22" s="8" t="s">
        <v>394</v>
      </c>
      <c r="H22" s="8" t="s">
        <v>395</v>
      </c>
      <c r="I22" s="9">
        <v>17</v>
      </c>
      <c r="J22" s="13">
        <v>410</v>
      </c>
      <c r="K22" s="14">
        <v>7.1131830498649504E-2</v>
      </c>
    </row>
    <row r="23" spans="1:11" ht="72" x14ac:dyDescent="0.15">
      <c r="A23" s="8" t="s">
        <v>328</v>
      </c>
      <c r="B23" s="8" t="s">
        <v>389</v>
      </c>
      <c r="C23" s="8" t="s">
        <v>390</v>
      </c>
      <c r="D23" s="8" t="s">
        <v>354</v>
      </c>
      <c r="E23" s="9" t="s">
        <v>14</v>
      </c>
      <c r="F23" s="9" t="s">
        <v>359</v>
      </c>
      <c r="G23" s="8" t="s">
        <v>396</v>
      </c>
      <c r="H23" s="8" t="s">
        <v>397</v>
      </c>
      <c r="I23" s="9">
        <v>25</v>
      </c>
      <c r="J23" s="13">
        <v>1300</v>
      </c>
      <c r="K23" s="14">
        <v>0.24012729372451713</v>
      </c>
    </row>
    <row r="24" spans="1:11" ht="72" x14ac:dyDescent="0.15">
      <c r="A24" s="8" t="s">
        <v>328</v>
      </c>
      <c r="B24" s="8" t="s">
        <v>389</v>
      </c>
      <c r="C24" s="8" t="s">
        <v>390</v>
      </c>
      <c r="D24" s="8" t="s">
        <v>354</v>
      </c>
      <c r="E24" s="9" t="s">
        <v>14</v>
      </c>
      <c r="F24" s="9" t="s">
        <v>372</v>
      </c>
      <c r="G24" s="8" t="s">
        <v>398</v>
      </c>
      <c r="H24" s="8" t="s">
        <v>399</v>
      </c>
      <c r="I24" s="9">
        <v>42</v>
      </c>
      <c r="J24" s="13">
        <v>2490</v>
      </c>
      <c r="K24" s="14">
        <v>0.77684911272786961</v>
      </c>
    </row>
    <row r="25" spans="1:11" ht="72" x14ac:dyDescent="0.15">
      <c r="A25" s="8" t="s">
        <v>328</v>
      </c>
      <c r="B25" s="8" t="s">
        <v>393</v>
      </c>
      <c r="C25" s="8" t="s">
        <v>390</v>
      </c>
      <c r="D25" s="8" t="s">
        <v>354</v>
      </c>
      <c r="E25" s="9" t="s">
        <v>14</v>
      </c>
      <c r="F25" s="9" t="s">
        <v>359</v>
      </c>
      <c r="G25" s="8" t="s">
        <v>400</v>
      </c>
      <c r="H25" s="8" t="s">
        <v>401</v>
      </c>
      <c r="I25" s="9">
        <v>3</v>
      </c>
      <c r="J25" s="13">
        <v>5600</v>
      </c>
      <c r="K25" s="14">
        <v>0.65031728438567649</v>
      </c>
    </row>
    <row r="26" spans="1:11" ht="72" x14ac:dyDescent="0.15">
      <c r="A26" s="8" t="s">
        <v>328</v>
      </c>
      <c r="B26" s="8" t="s">
        <v>389</v>
      </c>
      <c r="C26" s="8" t="s">
        <v>390</v>
      </c>
      <c r="D26" s="8" t="s">
        <v>354</v>
      </c>
      <c r="E26" s="9" t="s">
        <v>14</v>
      </c>
      <c r="F26" s="9" t="s">
        <v>359</v>
      </c>
      <c r="G26" s="8" t="s">
        <v>59</v>
      </c>
      <c r="H26" s="8" t="s">
        <v>60</v>
      </c>
      <c r="I26" s="9">
        <v>123</v>
      </c>
      <c r="J26" s="13">
        <v>2318</v>
      </c>
      <c r="K26" s="14">
        <v>0.77829186503509284</v>
      </c>
    </row>
    <row r="27" spans="1:11" ht="72" x14ac:dyDescent="0.15">
      <c r="A27" s="8" t="s">
        <v>328</v>
      </c>
      <c r="B27" s="8" t="s">
        <v>393</v>
      </c>
      <c r="C27" s="8" t="s">
        <v>390</v>
      </c>
      <c r="D27" s="8" t="s">
        <v>354</v>
      </c>
      <c r="E27" s="9" t="s">
        <v>14</v>
      </c>
      <c r="F27" s="9" t="s">
        <v>359</v>
      </c>
      <c r="G27" s="8" t="s">
        <v>61</v>
      </c>
      <c r="H27" s="8" t="s">
        <v>62</v>
      </c>
      <c r="I27" s="9">
        <v>98</v>
      </c>
      <c r="J27" s="13">
        <v>6900</v>
      </c>
      <c r="K27" s="14">
        <v>0.77722518601477375</v>
      </c>
    </row>
    <row r="28" spans="1:11" ht="72" x14ac:dyDescent="0.15">
      <c r="A28" s="8" t="s">
        <v>328</v>
      </c>
      <c r="B28" s="8" t="s">
        <v>389</v>
      </c>
      <c r="C28" s="8" t="s">
        <v>390</v>
      </c>
      <c r="D28" s="8" t="s">
        <v>355</v>
      </c>
      <c r="E28" s="9" t="s">
        <v>14</v>
      </c>
      <c r="F28" s="9" t="s">
        <v>359</v>
      </c>
      <c r="G28" s="8" t="s">
        <v>63</v>
      </c>
      <c r="H28" s="8" t="s">
        <v>64</v>
      </c>
      <c r="I28" s="9">
        <v>181</v>
      </c>
      <c r="J28" s="13">
        <v>300</v>
      </c>
      <c r="K28" s="14">
        <v>0.68787645041902334</v>
      </c>
    </row>
    <row r="29" spans="1:11" ht="96" x14ac:dyDescent="0.15">
      <c r="A29" s="8" t="s">
        <v>328</v>
      </c>
      <c r="B29" s="8" t="s">
        <v>389</v>
      </c>
      <c r="C29" s="8" t="s">
        <v>390</v>
      </c>
      <c r="D29" s="8" t="s">
        <v>354</v>
      </c>
      <c r="E29" s="9" t="s">
        <v>14</v>
      </c>
      <c r="F29" s="9" t="s">
        <v>359</v>
      </c>
      <c r="G29" s="8" t="s">
        <v>79</v>
      </c>
      <c r="H29" s="8" t="s">
        <v>80</v>
      </c>
      <c r="I29" s="9">
        <v>3343</v>
      </c>
      <c r="J29" s="13">
        <v>12144</v>
      </c>
      <c r="K29" s="14">
        <v>0.23306941269354753</v>
      </c>
    </row>
    <row r="30" spans="1:11" ht="96" x14ac:dyDescent="0.15">
      <c r="A30" s="8" t="s">
        <v>328</v>
      </c>
      <c r="B30" s="8" t="s">
        <v>389</v>
      </c>
      <c r="C30" s="8" t="s">
        <v>390</v>
      </c>
      <c r="D30" s="8" t="s">
        <v>354</v>
      </c>
      <c r="E30" s="9" t="s">
        <v>14</v>
      </c>
      <c r="F30" s="9" t="s">
        <v>359</v>
      </c>
      <c r="G30" s="8" t="s">
        <v>81</v>
      </c>
      <c r="H30" s="8" t="s">
        <v>82</v>
      </c>
      <c r="I30" s="9">
        <v>3350</v>
      </c>
      <c r="J30" s="13">
        <v>4800</v>
      </c>
      <c r="K30" s="14">
        <v>9.5390021630968019E-2</v>
      </c>
    </row>
    <row r="31" spans="1:11" ht="96" x14ac:dyDescent="0.15">
      <c r="A31" s="8" t="s">
        <v>328</v>
      </c>
      <c r="B31" s="8" t="s">
        <v>389</v>
      </c>
      <c r="C31" s="8" t="s">
        <v>390</v>
      </c>
      <c r="D31" s="8" t="s">
        <v>354</v>
      </c>
      <c r="E31" s="9" t="s">
        <v>14</v>
      </c>
      <c r="F31" s="9" t="s">
        <v>359</v>
      </c>
      <c r="G31" s="8" t="s">
        <v>83</v>
      </c>
      <c r="H31" s="8" t="s">
        <v>84</v>
      </c>
      <c r="I31" s="9">
        <v>3266</v>
      </c>
      <c r="J31" s="13">
        <v>19000</v>
      </c>
      <c r="K31" s="14">
        <v>0.12510768023882002</v>
      </c>
    </row>
    <row r="32" spans="1:11" ht="96" x14ac:dyDescent="0.15">
      <c r="A32" s="8" t="s">
        <v>328</v>
      </c>
      <c r="B32" s="8" t="s">
        <v>389</v>
      </c>
      <c r="C32" s="8" t="s">
        <v>390</v>
      </c>
      <c r="D32" s="8" t="s">
        <v>354</v>
      </c>
      <c r="E32" s="9" t="s">
        <v>14</v>
      </c>
      <c r="F32" s="9" t="s">
        <v>372</v>
      </c>
      <c r="G32" s="8" t="s">
        <v>85</v>
      </c>
      <c r="H32" s="8" t="s">
        <v>86</v>
      </c>
      <c r="I32" s="9">
        <v>3280</v>
      </c>
      <c r="J32" s="13">
        <v>38798</v>
      </c>
      <c r="K32" s="14">
        <v>0.21878437971169051</v>
      </c>
    </row>
    <row r="33" spans="1:11" ht="96" x14ac:dyDescent="0.15">
      <c r="A33" s="8" t="s">
        <v>328</v>
      </c>
      <c r="B33" s="8" t="s">
        <v>389</v>
      </c>
      <c r="C33" s="8" t="s">
        <v>390</v>
      </c>
      <c r="D33" s="8" t="s">
        <v>354</v>
      </c>
      <c r="E33" s="9" t="s">
        <v>14</v>
      </c>
      <c r="F33" s="9" t="s">
        <v>372</v>
      </c>
      <c r="G33" s="8" t="s">
        <v>87</v>
      </c>
      <c r="H33" s="8" t="s">
        <v>88</v>
      </c>
      <c r="I33" s="9">
        <v>3287</v>
      </c>
      <c r="J33" s="13">
        <v>4491</v>
      </c>
      <c r="K33" s="14">
        <v>3.2047036671335231E-2</v>
      </c>
    </row>
    <row r="34" spans="1:11" ht="72" x14ac:dyDescent="0.15">
      <c r="A34" s="8" t="s">
        <v>329</v>
      </c>
      <c r="B34" s="8" t="s">
        <v>402</v>
      </c>
      <c r="C34" s="8" t="s">
        <v>403</v>
      </c>
      <c r="D34" s="8" t="s">
        <v>355</v>
      </c>
      <c r="E34" s="9" t="s">
        <v>14</v>
      </c>
      <c r="F34" s="9" t="s">
        <v>359</v>
      </c>
      <c r="G34" s="8" t="s">
        <v>89</v>
      </c>
      <c r="H34" s="8" t="s">
        <v>90</v>
      </c>
      <c r="I34" s="9">
        <v>174</v>
      </c>
      <c r="J34" s="13">
        <v>261</v>
      </c>
      <c r="K34" s="14">
        <v>0.80613954145121181</v>
      </c>
    </row>
    <row r="35" spans="1:11" ht="72" x14ac:dyDescent="0.15">
      <c r="A35" s="8" t="s">
        <v>329</v>
      </c>
      <c r="B35" s="8" t="s">
        <v>402</v>
      </c>
      <c r="C35" s="8" t="s">
        <v>403</v>
      </c>
      <c r="D35" s="8" t="s">
        <v>355</v>
      </c>
      <c r="E35" s="9" t="s">
        <v>14</v>
      </c>
      <c r="F35" s="9" t="s">
        <v>359</v>
      </c>
      <c r="G35" s="8" t="s">
        <v>91</v>
      </c>
      <c r="H35" s="8" t="s">
        <v>92</v>
      </c>
      <c r="I35" s="9">
        <v>182</v>
      </c>
      <c r="J35" s="13">
        <v>120</v>
      </c>
      <c r="K35" s="14">
        <v>0.50898471266960421</v>
      </c>
    </row>
    <row r="36" spans="1:11" ht="72" x14ac:dyDescent="0.15">
      <c r="A36" s="8" t="s">
        <v>329</v>
      </c>
      <c r="B36" s="8" t="s">
        <v>402</v>
      </c>
      <c r="C36" s="8" t="s">
        <v>403</v>
      </c>
      <c r="D36" s="8" t="s">
        <v>354</v>
      </c>
      <c r="E36" s="9" t="s">
        <v>14</v>
      </c>
      <c r="F36" s="9" t="s">
        <v>359</v>
      </c>
      <c r="G36" s="8" t="s">
        <v>396</v>
      </c>
      <c r="H36" s="8" t="s">
        <v>397</v>
      </c>
      <c r="I36" s="9">
        <v>25</v>
      </c>
      <c r="J36" s="13">
        <v>1400</v>
      </c>
      <c r="K36" s="14">
        <v>0.25859862401101846</v>
      </c>
    </row>
    <row r="37" spans="1:11" ht="72" x14ac:dyDescent="0.15">
      <c r="A37" s="8" t="s">
        <v>329</v>
      </c>
      <c r="B37" s="8" t="s">
        <v>402</v>
      </c>
      <c r="C37" s="8" t="s">
        <v>403</v>
      </c>
      <c r="D37" s="8" t="s">
        <v>354</v>
      </c>
      <c r="E37" s="9" t="s">
        <v>14</v>
      </c>
      <c r="F37" s="9" t="s">
        <v>359</v>
      </c>
      <c r="G37" s="8" t="s">
        <v>93</v>
      </c>
      <c r="H37" s="8" t="s">
        <v>94</v>
      </c>
      <c r="I37" s="9">
        <v>216</v>
      </c>
      <c r="J37" s="13">
        <v>158</v>
      </c>
      <c r="K37" s="14">
        <v>0.77318105816218785</v>
      </c>
    </row>
    <row r="38" spans="1:11" ht="72" x14ac:dyDescent="0.15">
      <c r="A38" s="8" t="s">
        <v>329</v>
      </c>
      <c r="B38" s="8" t="s">
        <v>402</v>
      </c>
      <c r="C38" s="8" t="s">
        <v>403</v>
      </c>
      <c r="D38" s="8" t="s">
        <v>354</v>
      </c>
      <c r="E38" s="9" t="s">
        <v>14</v>
      </c>
      <c r="F38" s="9" t="s">
        <v>359</v>
      </c>
      <c r="G38" s="8" t="s">
        <v>95</v>
      </c>
      <c r="H38" s="8" t="s">
        <v>96</v>
      </c>
      <c r="I38" s="9">
        <v>222</v>
      </c>
      <c r="J38" s="13">
        <v>79</v>
      </c>
      <c r="K38" s="14">
        <v>0.77372659538261512</v>
      </c>
    </row>
    <row r="39" spans="1:11" ht="72" x14ac:dyDescent="0.15">
      <c r="A39" s="8" t="s">
        <v>329</v>
      </c>
      <c r="B39" s="8" t="s">
        <v>402</v>
      </c>
      <c r="C39" s="8" t="s">
        <v>403</v>
      </c>
      <c r="D39" s="8" t="s">
        <v>354</v>
      </c>
      <c r="E39" s="9" t="s">
        <v>14</v>
      </c>
      <c r="F39" s="9" t="s">
        <v>372</v>
      </c>
      <c r="G39" s="8" t="s">
        <v>97</v>
      </c>
      <c r="H39" s="8" t="s">
        <v>98</v>
      </c>
      <c r="I39" s="9">
        <v>82</v>
      </c>
      <c r="J39" s="13">
        <v>484</v>
      </c>
      <c r="K39" s="14">
        <v>0.73962922991855373</v>
      </c>
    </row>
    <row r="40" spans="1:11" ht="72" x14ac:dyDescent="0.15">
      <c r="A40" s="8" t="s">
        <v>329</v>
      </c>
      <c r="B40" s="8" t="s">
        <v>402</v>
      </c>
      <c r="C40" s="8" t="s">
        <v>403</v>
      </c>
      <c r="D40" s="8" t="s">
        <v>354</v>
      </c>
      <c r="E40" s="9" t="s">
        <v>14</v>
      </c>
      <c r="F40" s="9" t="s">
        <v>359</v>
      </c>
      <c r="G40" s="8" t="s">
        <v>99</v>
      </c>
      <c r="H40" s="8" t="s">
        <v>100</v>
      </c>
      <c r="I40" s="9">
        <v>83</v>
      </c>
      <c r="J40" s="13">
        <v>1540</v>
      </c>
      <c r="K40" s="14">
        <v>0.62408032671130298</v>
      </c>
    </row>
    <row r="41" spans="1:11" ht="96" x14ac:dyDescent="0.15">
      <c r="A41" s="8" t="s">
        <v>329</v>
      </c>
      <c r="B41" s="8" t="s">
        <v>402</v>
      </c>
      <c r="C41" s="8" t="s">
        <v>403</v>
      </c>
      <c r="D41" s="8" t="s">
        <v>354</v>
      </c>
      <c r="E41" s="9" t="s">
        <v>14</v>
      </c>
      <c r="F41" s="9" t="s">
        <v>359</v>
      </c>
      <c r="G41" s="8" t="s">
        <v>81</v>
      </c>
      <c r="H41" s="8" t="s">
        <v>82</v>
      </c>
      <c r="I41" s="9">
        <v>3350</v>
      </c>
      <c r="J41" s="13">
        <v>980</v>
      </c>
      <c r="K41" s="14">
        <v>1.9475462749655968E-2</v>
      </c>
    </row>
    <row r="42" spans="1:11" ht="96" x14ac:dyDescent="0.15">
      <c r="A42" s="8" t="s">
        <v>329</v>
      </c>
      <c r="B42" s="8" t="s">
        <v>402</v>
      </c>
      <c r="C42" s="8" t="s">
        <v>403</v>
      </c>
      <c r="D42" s="8" t="s">
        <v>354</v>
      </c>
      <c r="E42" s="9" t="s">
        <v>14</v>
      </c>
      <c r="F42" s="9" t="s">
        <v>359</v>
      </c>
      <c r="G42" s="8" t="s">
        <v>85</v>
      </c>
      <c r="H42" s="8" t="s">
        <v>86</v>
      </c>
      <c r="I42" s="9">
        <v>3280</v>
      </c>
      <c r="J42" s="13">
        <v>3267</v>
      </c>
      <c r="K42" s="14">
        <v>1.8422819952525721E-2</v>
      </c>
    </row>
    <row r="43" spans="1:11" ht="96" x14ac:dyDescent="0.15">
      <c r="A43" s="8" t="s">
        <v>329</v>
      </c>
      <c r="B43" s="8" t="s">
        <v>402</v>
      </c>
      <c r="C43" s="8" t="s">
        <v>403</v>
      </c>
      <c r="D43" s="8" t="s">
        <v>354</v>
      </c>
      <c r="E43" s="9" t="s">
        <v>14</v>
      </c>
      <c r="F43" s="9" t="s">
        <v>359</v>
      </c>
      <c r="G43" s="8" t="s">
        <v>87</v>
      </c>
      <c r="H43" s="8" t="s">
        <v>88</v>
      </c>
      <c r="I43" s="9">
        <v>3287</v>
      </c>
      <c r="J43" s="13">
        <v>1711</v>
      </c>
      <c r="K43" s="14">
        <v>1.2209414327467062E-2</v>
      </c>
    </row>
    <row r="44" spans="1:11" ht="72" x14ac:dyDescent="0.15">
      <c r="A44" s="8" t="s">
        <v>330</v>
      </c>
      <c r="B44" s="8" t="s">
        <v>402</v>
      </c>
      <c r="C44" s="8" t="s">
        <v>403</v>
      </c>
      <c r="D44" s="8" t="s">
        <v>355</v>
      </c>
      <c r="E44" s="9" t="s">
        <v>14</v>
      </c>
      <c r="F44" s="9" t="s">
        <v>359</v>
      </c>
      <c r="G44" s="8" t="s">
        <v>107</v>
      </c>
      <c r="H44" s="8" t="s">
        <v>108</v>
      </c>
      <c r="I44" s="9">
        <v>193</v>
      </c>
      <c r="J44" s="13">
        <v>78</v>
      </c>
      <c r="K44" s="14">
        <v>0.76111728152794411</v>
      </c>
    </row>
    <row r="45" spans="1:11" ht="72" x14ac:dyDescent="0.15">
      <c r="A45" s="8" t="s">
        <v>330</v>
      </c>
      <c r="B45" s="8" t="s">
        <v>402</v>
      </c>
      <c r="C45" s="8" t="s">
        <v>403</v>
      </c>
      <c r="D45" s="8" t="s">
        <v>354</v>
      </c>
      <c r="E45" s="9" t="s">
        <v>14</v>
      </c>
      <c r="F45" s="9" t="s">
        <v>359</v>
      </c>
      <c r="G45" s="8" t="s">
        <v>394</v>
      </c>
      <c r="H45" s="8" t="s">
        <v>395</v>
      </c>
      <c r="I45" s="9">
        <v>17</v>
      </c>
      <c r="J45" s="13">
        <v>3470</v>
      </c>
      <c r="K45" s="14">
        <v>0.6020181751958873</v>
      </c>
    </row>
    <row r="46" spans="1:11" ht="72" x14ac:dyDescent="0.15">
      <c r="A46" s="8" t="s">
        <v>330</v>
      </c>
      <c r="B46" s="8" t="s">
        <v>402</v>
      </c>
      <c r="C46" s="8" t="s">
        <v>403</v>
      </c>
      <c r="D46" s="8" t="s">
        <v>355</v>
      </c>
      <c r="E46" s="9" t="s">
        <v>14</v>
      </c>
      <c r="F46" s="9" t="s">
        <v>359</v>
      </c>
      <c r="G46" s="8" t="s">
        <v>109</v>
      </c>
      <c r="H46" s="8" t="s">
        <v>110</v>
      </c>
      <c r="I46" s="9">
        <v>196</v>
      </c>
      <c r="J46" s="13">
        <v>78</v>
      </c>
      <c r="K46" s="14">
        <v>0.76154114878736145</v>
      </c>
    </row>
    <row r="47" spans="1:11" ht="72" x14ac:dyDescent="0.15">
      <c r="A47" s="8" t="s">
        <v>330</v>
      </c>
      <c r="B47" s="8" t="s">
        <v>404</v>
      </c>
      <c r="C47" s="8" t="s">
        <v>403</v>
      </c>
      <c r="D47" s="8" t="s">
        <v>354</v>
      </c>
      <c r="E47" s="9" t="s">
        <v>14</v>
      </c>
      <c r="F47" s="9" t="s">
        <v>359</v>
      </c>
      <c r="G47" s="8" t="s">
        <v>111</v>
      </c>
      <c r="H47" s="8" t="s">
        <v>112</v>
      </c>
      <c r="I47" s="9">
        <v>224</v>
      </c>
      <c r="J47" s="13">
        <v>326</v>
      </c>
      <c r="K47" s="14">
        <v>0.76979576262899951</v>
      </c>
    </row>
    <row r="48" spans="1:11" ht="72" x14ac:dyDescent="0.15">
      <c r="A48" s="8" t="s">
        <v>330</v>
      </c>
      <c r="B48" s="8" t="s">
        <v>402</v>
      </c>
      <c r="C48" s="8" t="s">
        <v>403</v>
      </c>
      <c r="D48" s="8" t="s">
        <v>354</v>
      </c>
      <c r="E48" s="9" t="s">
        <v>14</v>
      </c>
      <c r="F48" s="9" t="s">
        <v>359</v>
      </c>
      <c r="G48" s="8" t="s">
        <v>405</v>
      </c>
      <c r="H48" s="8" t="s">
        <v>406</v>
      </c>
      <c r="I48" s="9">
        <v>52</v>
      </c>
      <c r="J48" s="13">
        <v>1480</v>
      </c>
      <c r="K48" s="14">
        <v>0.26400372803802802</v>
      </c>
    </row>
    <row r="49" spans="1:11" ht="96" x14ac:dyDescent="0.15">
      <c r="A49" s="8" t="s">
        <v>330</v>
      </c>
      <c r="B49" s="8" t="s">
        <v>402</v>
      </c>
      <c r="C49" s="8" t="s">
        <v>403</v>
      </c>
      <c r="D49" s="8" t="s">
        <v>354</v>
      </c>
      <c r="E49" s="9" t="s">
        <v>14</v>
      </c>
      <c r="F49" s="9" t="s">
        <v>359</v>
      </c>
      <c r="G49" s="8" t="s">
        <v>79</v>
      </c>
      <c r="H49" s="8" t="s">
        <v>80</v>
      </c>
      <c r="I49" s="9">
        <v>3343</v>
      </c>
      <c r="J49" s="13">
        <v>2498</v>
      </c>
      <c r="K49" s="14">
        <v>4.7941978994440193E-2</v>
      </c>
    </row>
    <row r="50" spans="1:11" ht="96" x14ac:dyDescent="0.15">
      <c r="A50" s="8" t="s">
        <v>330</v>
      </c>
      <c r="B50" s="8" t="s">
        <v>402</v>
      </c>
      <c r="C50" s="8" t="s">
        <v>403</v>
      </c>
      <c r="D50" s="8" t="s">
        <v>354</v>
      </c>
      <c r="E50" s="9" t="s">
        <v>14</v>
      </c>
      <c r="F50" s="9" t="s">
        <v>359</v>
      </c>
      <c r="G50" s="8" t="s">
        <v>81</v>
      </c>
      <c r="H50" s="8" t="s">
        <v>82</v>
      </c>
      <c r="I50" s="9">
        <v>3350</v>
      </c>
      <c r="J50" s="13">
        <v>570</v>
      </c>
      <c r="K50" s="14">
        <v>1.1327565068677452E-2</v>
      </c>
    </row>
    <row r="51" spans="1:11" ht="96" x14ac:dyDescent="0.15">
      <c r="A51" s="8" t="s">
        <v>330</v>
      </c>
      <c r="B51" s="8" t="s">
        <v>402</v>
      </c>
      <c r="C51" s="8" t="s">
        <v>403</v>
      </c>
      <c r="D51" s="8" t="s">
        <v>354</v>
      </c>
      <c r="E51" s="9" t="s">
        <v>14</v>
      </c>
      <c r="F51" s="9" t="s">
        <v>372</v>
      </c>
      <c r="G51" s="8" t="s">
        <v>85</v>
      </c>
      <c r="H51" s="8" t="s">
        <v>86</v>
      </c>
      <c r="I51" s="9">
        <v>3280</v>
      </c>
      <c r="J51" s="13">
        <v>1500</v>
      </c>
      <c r="K51" s="14">
        <v>8.4585950195251239E-3</v>
      </c>
    </row>
    <row r="52" spans="1:11" ht="72" x14ac:dyDescent="0.15">
      <c r="A52" s="8" t="s">
        <v>331</v>
      </c>
      <c r="B52" s="8" t="s">
        <v>402</v>
      </c>
      <c r="C52" s="8" t="s">
        <v>403</v>
      </c>
      <c r="D52" s="8" t="s">
        <v>354</v>
      </c>
      <c r="E52" s="9" t="s">
        <v>14</v>
      </c>
      <c r="F52" s="9" t="s">
        <v>372</v>
      </c>
      <c r="G52" s="8" t="s">
        <v>45</v>
      </c>
      <c r="H52" s="8" t="s">
        <v>46</v>
      </c>
      <c r="I52" s="9">
        <v>3090</v>
      </c>
      <c r="J52" s="13">
        <v>16000</v>
      </c>
      <c r="K52" s="14">
        <v>1.8528387113445548E-2</v>
      </c>
    </row>
    <row r="53" spans="1:11" ht="72" x14ac:dyDescent="0.15">
      <c r="A53" s="8" t="s">
        <v>332</v>
      </c>
      <c r="B53" s="8" t="s">
        <v>404</v>
      </c>
      <c r="C53" s="8" t="s">
        <v>403</v>
      </c>
      <c r="D53" s="8" t="s">
        <v>355</v>
      </c>
      <c r="E53" s="9" t="s">
        <v>14</v>
      </c>
      <c r="F53" s="9" t="s">
        <v>359</v>
      </c>
      <c r="G53" s="8" t="s">
        <v>125</v>
      </c>
      <c r="H53" s="8" t="s">
        <v>126</v>
      </c>
      <c r="I53" s="9">
        <v>94</v>
      </c>
      <c r="J53" s="13">
        <v>230</v>
      </c>
      <c r="K53" s="14">
        <v>0.3291690910149116</v>
      </c>
    </row>
    <row r="54" spans="1:11" ht="96" x14ac:dyDescent="0.15">
      <c r="A54" s="8" t="s">
        <v>332</v>
      </c>
      <c r="B54" s="8" t="s">
        <v>402</v>
      </c>
      <c r="C54" s="8" t="s">
        <v>403</v>
      </c>
      <c r="D54" s="8" t="s">
        <v>354</v>
      </c>
      <c r="E54" s="9" t="s">
        <v>14</v>
      </c>
      <c r="F54" s="9" t="s">
        <v>359</v>
      </c>
      <c r="G54" s="8" t="s">
        <v>87</v>
      </c>
      <c r="H54" s="8" t="s">
        <v>88</v>
      </c>
      <c r="I54" s="9">
        <v>3287</v>
      </c>
      <c r="J54" s="13">
        <v>9770</v>
      </c>
      <c r="K54" s="14">
        <v>6.9717111618558272E-2</v>
      </c>
    </row>
    <row r="55" spans="1:11" ht="72" x14ac:dyDescent="0.15">
      <c r="A55" s="8" t="s">
        <v>333</v>
      </c>
      <c r="B55" s="8" t="s">
        <v>402</v>
      </c>
      <c r="C55" s="8" t="s">
        <v>403</v>
      </c>
      <c r="D55" s="8" t="s">
        <v>354</v>
      </c>
      <c r="E55" s="9" t="s">
        <v>14</v>
      </c>
      <c r="F55" s="9" t="s">
        <v>372</v>
      </c>
      <c r="G55" s="8" t="s">
        <v>127</v>
      </c>
      <c r="H55" s="8" t="s">
        <v>128</v>
      </c>
      <c r="I55" s="9">
        <v>77</v>
      </c>
      <c r="J55" s="13">
        <v>89</v>
      </c>
      <c r="K55" s="14">
        <v>0.8540098718935295</v>
      </c>
    </row>
    <row r="56" spans="1:11" ht="72" x14ac:dyDescent="0.15">
      <c r="A56" s="8" t="s">
        <v>333</v>
      </c>
      <c r="B56" s="8" t="s">
        <v>402</v>
      </c>
      <c r="C56" s="8" t="s">
        <v>403</v>
      </c>
      <c r="D56" s="8" t="s">
        <v>354</v>
      </c>
      <c r="E56" s="9" t="s">
        <v>14</v>
      </c>
      <c r="F56" s="9" t="s">
        <v>359</v>
      </c>
      <c r="G56" s="8" t="s">
        <v>407</v>
      </c>
      <c r="H56" s="8" t="s">
        <v>408</v>
      </c>
      <c r="I56" s="9">
        <v>21</v>
      </c>
      <c r="J56" s="13">
        <v>1897</v>
      </c>
      <c r="K56" s="14">
        <v>0.22565762459411909</v>
      </c>
    </row>
    <row r="57" spans="1:11" ht="96" x14ac:dyDescent="0.15">
      <c r="A57" s="8" t="s">
        <v>333</v>
      </c>
      <c r="B57" s="8" t="s">
        <v>402</v>
      </c>
      <c r="C57" s="8" t="s">
        <v>403</v>
      </c>
      <c r="D57" s="8" t="s">
        <v>354</v>
      </c>
      <c r="E57" s="9" t="s">
        <v>14</v>
      </c>
      <c r="F57" s="9" t="s">
        <v>359</v>
      </c>
      <c r="G57" s="8" t="s">
        <v>79</v>
      </c>
      <c r="H57" s="8" t="s">
        <v>80</v>
      </c>
      <c r="I57" s="9">
        <v>3343</v>
      </c>
      <c r="J57" s="13">
        <v>2750</v>
      </c>
      <c r="K57" s="14">
        <v>5.2778399613575076E-2</v>
      </c>
    </row>
    <row r="58" spans="1:11" ht="96" x14ac:dyDescent="0.15">
      <c r="A58" s="8" t="s">
        <v>333</v>
      </c>
      <c r="B58" s="8" t="s">
        <v>404</v>
      </c>
      <c r="C58" s="8" t="s">
        <v>403</v>
      </c>
      <c r="D58" s="8" t="s">
        <v>354</v>
      </c>
      <c r="E58" s="9" t="s">
        <v>14</v>
      </c>
      <c r="F58" s="9" t="s">
        <v>359</v>
      </c>
      <c r="G58" s="8" t="s">
        <v>81</v>
      </c>
      <c r="H58" s="8" t="s">
        <v>82</v>
      </c>
      <c r="I58" s="9">
        <v>3350</v>
      </c>
      <c r="J58" s="13">
        <v>4900</v>
      </c>
      <c r="K58" s="14">
        <v>9.7377313748279848E-2</v>
      </c>
    </row>
    <row r="59" spans="1:11" ht="96" x14ac:dyDescent="0.15">
      <c r="A59" s="8" t="s">
        <v>333</v>
      </c>
      <c r="B59" s="8" t="s">
        <v>402</v>
      </c>
      <c r="C59" s="8" t="s">
        <v>403</v>
      </c>
      <c r="D59" s="8" t="s">
        <v>354</v>
      </c>
      <c r="E59" s="9" t="s">
        <v>14</v>
      </c>
      <c r="F59" s="9" t="s">
        <v>359</v>
      </c>
      <c r="G59" s="8" t="s">
        <v>87</v>
      </c>
      <c r="H59" s="8" t="s">
        <v>88</v>
      </c>
      <c r="I59" s="9">
        <v>3287</v>
      </c>
      <c r="J59" s="13">
        <v>7364</v>
      </c>
      <c r="K59" s="14">
        <v>5.2548291705124164E-2</v>
      </c>
    </row>
    <row r="60" spans="1:11" ht="72" x14ac:dyDescent="0.15">
      <c r="A60" s="8" t="s">
        <v>334</v>
      </c>
      <c r="B60" s="8" t="s">
        <v>402</v>
      </c>
      <c r="C60" s="8" t="s">
        <v>403</v>
      </c>
      <c r="D60" s="8" t="s">
        <v>354</v>
      </c>
      <c r="E60" s="9" t="s">
        <v>14</v>
      </c>
      <c r="F60" s="9" t="s">
        <v>359</v>
      </c>
      <c r="G60" s="8" t="s">
        <v>45</v>
      </c>
      <c r="H60" s="8" t="s">
        <v>46</v>
      </c>
      <c r="I60" s="9">
        <v>3090</v>
      </c>
      <c r="J60" s="13">
        <v>17000</v>
      </c>
      <c r="K60" s="14">
        <v>1.9686411308035896E-2</v>
      </c>
    </row>
    <row r="61" spans="1:11" ht="72" x14ac:dyDescent="0.15">
      <c r="A61" s="8" t="s">
        <v>335</v>
      </c>
      <c r="B61" s="8" t="s">
        <v>402</v>
      </c>
      <c r="C61" s="8" t="s">
        <v>403</v>
      </c>
      <c r="D61" s="8" t="s">
        <v>355</v>
      </c>
      <c r="E61" s="9" t="s">
        <v>14</v>
      </c>
      <c r="F61" s="9" t="s">
        <v>359</v>
      </c>
      <c r="G61" s="8" t="s">
        <v>133</v>
      </c>
      <c r="H61" s="8" t="s">
        <v>134</v>
      </c>
      <c r="I61" s="9">
        <v>165</v>
      </c>
      <c r="J61" s="13">
        <v>614</v>
      </c>
      <c r="K61" s="14">
        <v>0.86323535981756572</v>
      </c>
    </row>
    <row r="62" spans="1:11" ht="72" x14ac:dyDescent="0.15">
      <c r="A62" s="8" t="s">
        <v>335</v>
      </c>
      <c r="B62" s="8" t="s">
        <v>404</v>
      </c>
      <c r="C62" s="8" t="s">
        <v>403</v>
      </c>
      <c r="D62" s="8" t="s">
        <v>355</v>
      </c>
      <c r="E62" s="9" t="s">
        <v>14</v>
      </c>
      <c r="F62" s="9" t="s">
        <v>372</v>
      </c>
      <c r="G62" s="8" t="s">
        <v>400</v>
      </c>
      <c r="H62" s="8" t="s">
        <v>401</v>
      </c>
      <c r="I62" s="9">
        <v>3</v>
      </c>
      <c r="J62" s="13">
        <v>1037</v>
      </c>
      <c r="K62" s="14">
        <v>0.1204248256978476</v>
      </c>
    </row>
    <row r="63" spans="1:11" ht="72" x14ac:dyDescent="0.15">
      <c r="A63" s="8" t="s">
        <v>335</v>
      </c>
      <c r="B63" s="8" t="s">
        <v>402</v>
      </c>
      <c r="C63" s="8" t="s">
        <v>403</v>
      </c>
      <c r="D63" s="8" t="s">
        <v>354</v>
      </c>
      <c r="E63" s="9" t="s">
        <v>14</v>
      </c>
      <c r="F63" s="9" t="s">
        <v>359</v>
      </c>
      <c r="G63" s="8" t="s">
        <v>135</v>
      </c>
      <c r="H63" s="8" t="s">
        <v>136</v>
      </c>
      <c r="I63" s="9">
        <v>133</v>
      </c>
      <c r="J63" s="13">
        <v>138</v>
      </c>
      <c r="K63" s="14">
        <v>4.9091307291264465E-2</v>
      </c>
    </row>
    <row r="64" spans="1:11" ht="72" x14ac:dyDescent="0.15">
      <c r="A64" s="8" t="s">
        <v>335</v>
      </c>
      <c r="B64" s="8" t="s">
        <v>402</v>
      </c>
      <c r="C64" s="8" t="s">
        <v>403</v>
      </c>
      <c r="D64" s="8" t="s">
        <v>354</v>
      </c>
      <c r="E64" s="9" t="s">
        <v>14</v>
      </c>
      <c r="F64" s="9" t="s">
        <v>359</v>
      </c>
      <c r="G64" s="8" t="s">
        <v>139</v>
      </c>
      <c r="H64" s="8" t="s">
        <v>140</v>
      </c>
      <c r="I64" s="9">
        <v>81</v>
      </c>
      <c r="J64" s="13">
        <v>1680</v>
      </c>
      <c r="K64" s="14">
        <v>0.10045154503772222</v>
      </c>
    </row>
    <row r="65" spans="1:11" ht="72" x14ac:dyDescent="0.15">
      <c r="A65" s="8" t="s">
        <v>335</v>
      </c>
      <c r="B65" s="8" t="s">
        <v>402</v>
      </c>
      <c r="C65" s="8" t="s">
        <v>403</v>
      </c>
      <c r="D65" s="8" t="s">
        <v>354</v>
      </c>
      <c r="E65" s="9" t="s">
        <v>14</v>
      </c>
      <c r="F65" s="9" t="s">
        <v>359</v>
      </c>
      <c r="G65" s="8" t="s">
        <v>141</v>
      </c>
      <c r="H65" s="8" t="s">
        <v>142</v>
      </c>
      <c r="I65" s="9">
        <v>165</v>
      </c>
      <c r="J65" s="13">
        <v>820</v>
      </c>
      <c r="K65" s="14">
        <v>0.77958293660999423</v>
      </c>
    </row>
    <row r="66" spans="1:11" ht="96" x14ac:dyDescent="0.15">
      <c r="A66" s="8" t="s">
        <v>335</v>
      </c>
      <c r="B66" s="8" t="s">
        <v>402</v>
      </c>
      <c r="C66" s="8" t="s">
        <v>403</v>
      </c>
      <c r="D66" s="8" t="s">
        <v>354</v>
      </c>
      <c r="E66" s="9" t="s">
        <v>14</v>
      </c>
      <c r="F66" s="9" t="s">
        <v>359</v>
      </c>
      <c r="G66" s="8" t="s">
        <v>83</v>
      </c>
      <c r="H66" s="8" t="s">
        <v>84</v>
      </c>
      <c r="I66" s="9">
        <v>3266</v>
      </c>
      <c r="J66" s="13">
        <v>4529</v>
      </c>
      <c r="K66" s="14">
        <v>2.9821720200085042E-2</v>
      </c>
    </row>
    <row r="67" spans="1:11" ht="96" x14ac:dyDescent="0.15">
      <c r="A67" s="8" t="s">
        <v>335</v>
      </c>
      <c r="B67" s="8" t="s">
        <v>402</v>
      </c>
      <c r="C67" s="8" t="s">
        <v>403</v>
      </c>
      <c r="D67" s="8" t="s">
        <v>354</v>
      </c>
      <c r="E67" s="9" t="s">
        <v>14</v>
      </c>
      <c r="F67" s="9" t="s">
        <v>359</v>
      </c>
      <c r="G67" s="8" t="s">
        <v>85</v>
      </c>
      <c r="H67" s="8" t="s">
        <v>86</v>
      </c>
      <c r="I67" s="9">
        <v>3280</v>
      </c>
      <c r="J67" s="13">
        <v>1782</v>
      </c>
      <c r="K67" s="14">
        <v>1.0048810883195848E-2</v>
      </c>
    </row>
    <row r="68" spans="1:11" ht="96" x14ac:dyDescent="0.15">
      <c r="A68" s="8" t="s">
        <v>335</v>
      </c>
      <c r="B68" s="8" t="s">
        <v>402</v>
      </c>
      <c r="C68" s="8" t="s">
        <v>403</v>
      </c>
      <c r="D68" s="8" t="s">
        <v>354</v>
      </c>
      <c r="E68" s="9" t="s">
        <v>14</v>
      </c>
      <c r="F68" s="9" t="s">
        <v>359</v>
      </c>
      <c r="G68" s="8" t="s">
        <v>87</v>
      </c>
      <c r="H68" s="8" t="s">
        <v>88</v>
      </c>
      <c r="I68" s="9">
        <v>3287</v>
      </c>
      <c r="J68" s="13">
        <v>3400</v>
      </c>
      <c r="K68" s="14">
        <v>2.4261840276673299E-2</v>
      </c>
    </row>
    <row r="69" spans="1:11" ht="72" x14ac:dyDescent="0.15">
      <c r="A69" s="8" t="s">
        <v>336</v>
      </c>
      <c r="B69" s="8" t="s">
        <v>402</v>
      </c>
      <c r="C69" s="8" t="s">
        <v>403</v>
      </c>
      <c r="D69" s="8" t="s">
        <v>354</v>
      </c>
      <c r="E69" s="9" t="s">
        <v>14</v>
      </c>
      <c r="F69" s="9" t="s">
        <v>359</v>
      </c>
      <c r="G69" s="8" t="s">
        <v>43</v>
      </c>
      <c r="H69" s="8" t="s">
        <v>44</v>
      </c>
      <c r="I69" s="9">
        <v>385</v>
      </c>
      <c r="J69" s="13">
        <v>8749</v>
      </c>
      <c r="K69" s="14">
        <v>6.3090239183640137E-2</v>
      </c>
    </row>
    <row r="70" spans="1:11" ht="72" x14ac:dyDescent="0.15">
      <c r="A70" s="8" t="s">
        <v>336</v>
      </c>
      <c r="B70" s="8" t="s">
        <v>402</v>
      </c>
      <c r="C70" s="8" t="s">
        <v>403</v>
      </c>
      <c r="D70" s="8" t="s">
        <v>354</v>
      </c>
      <c r="E70" s="9" t="s">
        <v>14</v>
      </c>
      <c r="F70" s="9" t="s">
        <v>359</v>
      </c>
      <c r="G70" s="8" t="s">
        <v>45</v>
      </c>
      <c r="H70" s="8" t="s">
        <v>46</v>
      </c>
      <c r="I70" s="9">
        <v>3090</v>
      </c>
      <c r="J70" s="13">
        <v>9251</v>
      </c>
      <c r="K70" s="14">
        <v>1.0712881824155298E-2</v>
      </c>
    </row>
    <row r="71" spans="1:11" ht="72" x14ac:dyDescent="0.15">
      <c r="A71" s="8" t="s">
        <v>337</v>
      </c>
      <c r="B71" s="8" t="s">
        <v>402</v>
      </c>
      <c r="C71" s="8" t="s">
        <v>403</v>
      </c>
      <c r="D71" s="8" t="s">
        <v>354</v>
      </c>
      <c r="E71" s="9" t="s">
        <v>14</v>
      </c>
      <c r="F71" s="9" t="s">
        <v>359</v>
      </c>
      <c r="G71" s="8" t="s">
        <v>155</v>
      </c>
      <c r="H71" s="8" t="s">
        <v>156</v>
      </c>
      <c r="I71" s="9">
        <v>157</v>
      </c>
      <c r="J71" s="13">
        <v>180</v>
      </c>
      <c r="K71" s="14">
        <v>0.87359192754467374</v>
      </c>
    </row>
    <row r="72" spans="1:11" ht="72" x14ac:dyDescent="0.15">
      <c r="A72" s="8" t="s">
        <v>337</v>
      </c>
      <c r="B72" s="8" t="s">
        <v>402</v>
      </c>
      <c r="C72" s="8" t="s">
        <v>403</v>
      </c>
      <c r="D72" s="8" t="s">
        <v>354</v>
      </c>
      <c r="E72" s="9" t="s">
        <v>14</v>
      </c>
      <c r="F72" s="9" t="s">
        <v>359</v>
      </c>
      <c r="G72" s="8" t="s">
        <v>157</v>
      </c>
      <c r="H72" s="8" t="s">
        <v>158</v>
      </c>
      <c r="I72" s="9">
        <v>157</v>
      </c>
      <c r="J72" s="13">
        <v>386</v>
      </c>
      <c r="K72" s="14">
        <v>0.85118135117934557</v>
      </c>
    </row>
    <row r="73" spans="1:11" ht="72" x14ac:dyDescent="0.15">
      <c r="A73" s="8" t="s">
        <v>337</v>
      </c>
      <c r="B73" s="8" t="s">
        <v>402</v>
      </c>
      <c r="C73" s="8" t="s">
        <v>403</v>
      </c>
      <c r="D73" s="8" t="s">
        <v>354</v>
      </c>
      <c r="E73" s="9" t="s">
        <v>14</v>
      </c>
      <c r="F73" s="9" t="s">
        <v>359</v>
      </c>
      <c r="G73" s="8" t="s">
        <v>409</v>
      </c>
      <c r="H73" s="8" t="s">
        <v>410</v>
      </c>
      <c r="I73" s="9">
        <v>7</v>
      </c>
      <c r="J73" s="13">
        <v>2957</v>
      </c>
      <c r="K73" s="14">
        <v>0.76541661467144406</v>
      </c>
    </row>
    <row r="74" spans="1:11" ht="72" x14ac:dyDescent="0.15">
      <c r="A74" s="8" t="s">
        <v>337</v>
      </c>
      <c r="B74" s="8" t="s">
        <v>402</v>
      </c>
      <c r="C74" s="8" t="s">
        <v>403</v>
      </c>
      <c r="D74" s="8" t="s">
        <v>354</v>
      </c>
      <c r="E74" s="9" t="s">
        <v>14</v>
      </c>
      <c r="F74" s="9" t="s">
        <v>359</v>
      </c>
      <c r="G74" s="8" t="s">
        <v>159</v>
      </c>
      <c r="H74" s="8" t="s">
        <v>160</v>
      </c>
      <c r="I74" s="9">
        <v>68</v>
      </c>
      <c r="J74" s="13">
        <v>240</v>
      </c>
      <c r="K74" s="14">
        <v>0.14135481288350712</v>
      </c>
    </row>
    <row r="75" spans="1:11" ht="72" x14ac:dyDescent="0.15">
      <c r="A75" s="8" t="s">
        <v>337</v>
      </c>
      <c r="B75" s="8" t="s">
        <v>402</v>
      </c>
      <c r="C75" s="8" t="s">
        <v>403</v>
      </c>
      <c r="D75" s="8" t="s">
        <v>354</v>
      </c>
      <c r="E75" s="9" t="s">
        <v>14</v>
      </c>
      <c r="F75" s="9" t="s">
        <v>359</v>
      </c>
      <c r="G75" s="8" t="s">
        <v>411</v>
      </c>
      <c r="H75" s="8" t="s">
        <v>412</v>
      </c>
      <c r="I75" s="9">
        <v>39</v>
      </c>
      <c r="J75" s="13">
        <v>553</v>
      </c>
      <c r="K75" s="14">
        <v>0.78300796371913206</v>
      </c>
    </row>
    <row r="76" spans="1:11" ht="72" x14ac:dyDescent="0.15">
      <c r="A76" s="8" t="s">
        <v>337</v>
      </c>
      <c r="B76" s="8" t="s">
        <v>404</v>
      </c>
      <c r="C76" s="8" t="s">
        <v>403</v>
      </c>
      <c r="D76" s="8" t="s">
        <v>354</v>
      </c>
      <c r="E76" s="9" t="s">
        <v>14</v>
      </c>
      <c r="F76" s="9" t="s">
        <v>359</v>
      </c>
      <c r="G76" s="8" t="s">
        <v>161</v>
      </c>
      <c r="H76" s="8" t="s">
        <v>162</v>
      </c>
      <c r="I76" s="9">
        <v>68</v>
      </c>
      <c r="J76" s="13">
        <v>2507</v>
      </c>
      <c r="K76" s="14">
        <v>0.78157051927000043</v>
      </c>
    </row>
    <row r="77" spans="1:11" ht="72" x14ac:dyDescent="0.15">
      <c r="A77" s="8" t="s">
        <v>337</v>
      </c>
      <c r="B77" s="8" t="s">
        <v>402</v>
      </c>
      <c r="C77" s="8" t="s">
        <v>403</v>
      </c>
      <c r="D77" s="8" t="s">
        <v>354</v>
      </c>
      <c r="E77" s="9" t="s">
        <v>14</v>
      </c>
      <c r="F77" s="9" t="s">
        <v>359</v>
      </c>
      <c r="G77" s="8" t="s">
        <v>163</v>
      </c>
      <c r="H77" s="8" t="s">
        <v>164</v>
      </c>
      <c r="I77" s="9">
        <v>158</v>
      </c>
      <c r="J77" s="13">
        <v>3849</v>
      </c>
      <c r="K77" s="14">
        <v>0.76252182283868464</v>
      </c>
    </row>
    <row r="78" spans="1:11" ht="96" x14ac:dyDescent="0.15">
      <c r="A78" s="8" t="s">
        <v>337</v>
      </c>
      <c r="B78" s="8" t="s">
        <v>402</v>
      </c>
      <c r="C78" s="8" t="s">
        <v>403</v>
      </c>
      <c r="D78" s="8" t="s">
        <v>354</v>
      </c>
      <c r="E78" s="9" t="s">
        <v>14</v>
      </c>
      <c r="F78" s="9" t="s">
        <v>359</v>
      </c>
      <c r="G78" s="8" t="s">
        <v>83</v>
      </c>
      <c r="H78" s="8" t="s">
        <v>84</v>
      </c>
      <c r="I78" s="9">
        <v>3266</v>
      </c>
      <c r="J78" s="13">
        <v>5404</v>
      </c>
      <c r="K78" s="14">
        <v>3.5583258105820172E-2</v>
      </c>
    </row>
    <row r="79" spans="1:11" ht="96" x14ac:dyDescent="0.15">
      <c r="A79" s="8" t="s">
        <v>337</v>
      </c>
      <c r="B79" s="8" t="s">
        <v>402</v>
      </c>
      <c r="C79" s="8" t="s">
        <v>403</v>
      </c>
      <c r="D79" s="8" t="s">
        <v>354</v>
      </c>
      <c r="E79" s="9" t="s">
        <v>14</v>
      </c>
      <c r="F79" s="9" t="s">
        <v>359</v>
      </c>
      <c r="G79" s="8" t="s">
        <v>87</v>
      </c>
      <c r="H79" s="8" t="s">
        <v>88</v>
      </c>
      <c r="I79" s="9">
        <v>3287</v>
      </c>
      <c r="J79" s="13">
        <v>1924</v>
      </c>
      <c r="K79" s="14">
        <v>1.372934726244689E-2</v>
      </c>
    </row>
    <row r="80" spans="1:11" ht="84" x14ac:dyDescent="0.15">
      <c r="A80" s="8" t="s">
        <v>338</v>
      </c>
      <c r="B80" s="8" t="s">
        <v>413</v>
      </c>
      <c r="C80" s="8" t="s">
        <v>414</v>
      </c>
      <c r="D80" s="8" t="s">
        <v>355</v>
      </c>
      <c r="E80" s="9" t="s">
        <v>14</v>
      </c>
      <c r="F80" s="9" t="s">
        <v>359</v>
      </c>
      <c r="G80" s="8" t="s">
        <v>167</v>
      </c>
      <c r="H80" s="8" t="s">
        <v>168</v>
      </c>
      <c r="I80" s="9">
        <v>3408</v>
      </c>
      <c r="J80" s="13">
        <v>5000</v>
      </c>
      <c r="K80" s="14">
        <v>0.35623232089302764</v>
      </c>
    </row>
    <row r="81" spans="1:11" ht="72" x14ac:dyDescent="0.15">
      <c r="A81" s="8" t="s">
        <v>338</v>
      </c>
      <c r="B81" s="8" t="s">
        <v>413</v>
      </c>
      <c r="C81" s="8" t="s">
        <v>414</v>
      </c>
      <c r="D81" s="8" t="s">
        <v>354</v>
      </c>
      <c r="E81" s="9" t="s">
        <v>14</v>
      </c>
      <c r="F81" s="9" t="s">
        <v>359</v>
      </c>
      <c r="G81" s="8" t="s">
        <v>169</v>
      </c>
      <c r="H81" s="8" t="s">
        <v>170</v>
      </c>
      <c r="I81" s="9">
        <v>102</v>
      </c>
      <c r="J81" s="13">
        <v>403</v>
      </c>
      <c r="K81" s="14">
        <v>0.8740259558165131</v>
      </c>
    </row>
    <row r="82" spans="1:11" ht="72" x14ac:dyDescent="0.15">
      <c r="A82" s="8" t="s">
        <v>338</v>
      </c>
      <c r="B82" s="8" t="s">
        <v>413</v>
      </c>
      <c r="C82" s="8" t="s">
        <v>414</v>
      </c>
      <c r="D82" s="8" t="s">
        <v>354</v>
      </c>
      <c r="E82" s="9" t="s">
        <v>14</v>
      </c>
      <c r="F82" s="9" t="s">
        <v>372</v>
      </c>
      <c r="G82" s="8" t="s">
        <v>171</v>
      </c>
      <c r="H82" s="8" t="s">
        <v>172</v>
      </c>
      <c r="I82" s="9">
        <v>105</v>
      </c>
      <c r="J82" s="13">
        <v>180</v>
      </c>
      <c r="K82" s="14">
        <v>0.86823084724353705</v>
      </c>
    </row>
    <row r="83" spans="1:11" ht="72" x14ac:dyDescent="0.15">
      <c r="A83" s="8" t="s">
        <v>338</v>
      </c>
      <c r="B83" s="8" t="s">
        <v>413</v>
      </c>
      <c r="C83" s="8" t="s">
        <v>414</v>
      </c>
      <c r="D83" s="8" t="s">
        <v>354</v>
      </c>
      <c r="E83" s="9" t="s">
        <v>14</v>
      </c>
      <c r="F83" s="9" t="s">
        <v>359</v>
      </c>
      <c r="G83" s="8" t="s">
        <v>173</v>
      </c>
      <c r="H83" s="8" t="s">
        <v>174</v>
      </c>
      <c r="I83" s="9">
        <v>110</v>
      </c>
      <c r="J83" s="13">
        <v>407</v>
      </c>
      <c r="K83" s="14">
        <v>0.87555470181920836</v>
      </c>
    </row>
    <row r="84" spans="1:11" ht="72" x14ac:dyDescent="0.15">
      <c r="A84" s="8" t="s">
        <v>338</v>
      </c>
      <c r="B84" s="8" t="s">
        <v>413</v>
      </c>
      <c r="C84" s="8" t="s">
        <v>414</v>
      </c>
      <c r="D84" s="8" t="s">
        <v>355</v>
      </c>
      <c r="E84" s="9" t="s">
        <v>14</v>
      </c>
      <c r="F84" s="9" t="s">
        <v>372</v>
      </c>
      <c r="G84" s="8" t="s">
        <v>175</v>
      </c>
      <c r="H84" s="8" t="s">
        <v>176</v>
      </c>
      <c r="I84" s="9">
        <v>131</v>
      </c>
      <c r="J84" s="13">
        <v>120</v>
      </c>
      <c r="K84" s="14">
        <v>0.82366020496770476</v>
      </c>
    </row>
    <row r="85" spans="1:11" ht="72" x14ac:dyDescent="0.15">
      <c r="A85" s="8" t="s">
        <v>338</v>
      </c>
      <c r="B85" s="8" t="s">
        <v>413</v>
      </c>
      <c r="C85" s="8" t="s">
        <v>414</v>
      </c>
      <c r="D85" s="8" t="s">
        <v>354</v>
      </c>
      <c r="E85" s="9" t="s">
        <v>14</v>
      </c>
      <c r="F85" s="9" t="s">
        <v>359</v>
      </c>
      <c r="G85" s="8" t="s">
        <v>177</v>
      </c>
      <c r="H85" s="8" t="s">
        <v>178</v>
      </c>
      <c r="I85" s="9">
        <v>168</v>
      </c>
      <c r="J85" s="13">
        <v>931</v>
      </c>
      <c r="K85" s="14">
        <v>0.84650706852132662</v>
      </c>
    </row>
    <row r="86" spans="1:11" ht="72" x14ac:dyDescent="0.15">
      <c r="A86" s="8" t="s">
        <v>338</v>
      </c>
      <c r="B86" s="8" t="s">
        <v>413</v>
      </c>
      <c r="C86" s="8" t="s">
        <v>414</v>
      </c>
      <c r="D86" s="8" t="s">
        <v>354</v>
      </c>
      <c r="E86" s="9" t="s">
        <v>14</v>
      </c>
      <c r="F86" s="9" t="s">
        <v>359</v>
      </c>
      <c r="G86" s="8" t="s">
        <v>179</v>
      </c>
      <c r="H86" s="8" t="s">
        <v>180</v>
      </c>
      <c r="I86" s="9">
        <v>179</v>
      </c>
      <c r="J86" s="13">
        <v>407</v>
      </c>
      <c r="K86" s="14">
        <v>0.78463066078561761</v>
      </c>
    </row>
    <row r="87" spans="1:11" ht="72" x14ac:dyDescent="0.15">
      <c r="A87" s="8" t="s">
        <v>338</v>
      </c>
      <c r="B87" s="8" t="s">
        <v>413</v>
      </c>
      <c r="C87" s="8" t="s">
        <v>414</v>
      </c>
      <c r="D87" s="8" t="s">
        <v>354</v>
      </c>
      <c r="E87" s="9" t="s">
        <v>14</v>
      </c>
      <c r="F87" s="9" t="s">
        <v>359</v>
      </c>
      <c r="G87" s="8" t="s">
        <v>415</v>
      </c>
      <c r="H87" s="8" t="s">
        <v>416</v>
      </c>
      <c r="I87" s="9">
        <v>3</v>
      </c>
      <c r="J87" s="13">
        <v>1345</v>
      </c>
      <c r="K87" s="14">
        <v>0.78474703444212379</v>
      </c>
    </row>
    <row r="88" spans="1:11" ht="72" x14ac:dyDescent="0.15">
      <c r="A88" s="8" t="s">
        <v>338</v>
      </c>
      <c r="B88" s="8" t="s">
        <v>413</v>
      </c>
      <c r="C88" s="8" t="s">
        <v>414</v>
      </c>
      <c r="D88" s="8" t="s">
        <v>354</v>
      </c>
      <c r="E88" s="9" t="s">
        <v>14</v>
      </c>
      <c r="F88" s="9" t="s">
        <v>359</v>
      </c>
      <c r="G88" s="8" t="s">
        <v>181</v>
      </c>
      <c r="H88" s="8" t="s">
        <v>182</v>
      </c>
      <c r="I88" s="9">
        <v>188</v>
      </c>
      <c r="J88" s="13">
        <v>338</v>
      </c>
      <c r="K88" s="14">
        <v>0.78457280655982342</v>
      </c>
    </row>
    <row r="89" spans="1:11" ht="72" x14ac:dyDescent="0.15">
      <c r="A89" s="8" t="s">
        <v>338</v>
      </c>
      <c r="B89" s="8" t="s">
        <v>413</v>
      </c>
      <c r="C89" s="8" t="s">
        <v>414</v>
      </c>
      <c r="D89" s="8" t="s">
        <v>355</v>
      </c>
      <c r="E89" s="9" t="s">
        <v>14</v>
      </c>
      <c r="F89" s="9" t="s">
        <v>359</v>
      </c>
      <c r="G89" s="8" t="s">
        <v>417</v>
      </c>
      <c r="H89" s="8" t="s">
        <v>418</v>
      </c>
      <c r="I89" s="9">
        <v>11</v>
      </c>
      <c r="J89" s="13">
        <v>4680</v>
      </c>
      <c r="K89" s="14">
        <v>0.7638837769023018</v>
      </c>
    </row>
    <row r="90" spans="1:11" ht="72" x14ac:dyDescent="0.15">
      <c r="A90" s="8" t="s">
        <v>338</v>
      </c>
      <c r="B90" s="8" t="s">
        <v>413</v>
      </c>
      <c r="C90" s="8" t="s">
        <v>414</v>
      </c>
      <c r="D90" s="8" t="s">
        <v>354</v>
      </c>
      <c r="E90" s="9" t="s">
        <v>14</v>
      </c>
      <c r="F90" s="9" t="s">
        <v>359</v>
      </c>
      <c r="G90" s="8" t="s">
        <v>394</v>
      </c>
      <c r="H90" s="8" t="s">
        <v>395</v>
      </c>
      <c r="I90" s="9">
        <v>17</v>
      </c>
      <c r="J90" s="13">
        <v>636</v>
      </c>
      <c r="K90" s="14">
        <v>0.11034108340766118</v>
      </c>
    </row>
    <row r="91" spans="1:11" ht="72" x14ac:dyDescent="0.15">
      <c r="A91" s="8" t="s">
        <v>338</v>
      </c>
      <c r="B91" s="8" t="s">
        <v>413</v>
      </c>
      <c r="C91" s="8" t="s">
        <v>414</v>
      </c>
      <c r="D91" s="8" t="s">
        <v>354</v>
      </c>
      <c r="E91" s="9" t="s">
        <v>14</v>
      </c>
      <c r="F91" s="9" t="s">
        <v>372</v>
      </c>
      <c r="G91" s="8" t="s">
        <v>407</v>
      </c>
      <c r="H91" s="8" t="s">
        <v>408</v>
      </c>
      <c r="I91" s="9">
        <v>21</v>
      </c>
      <c r="J91" s="13">
        <v>4645</v>
      </c>
      <c r="K91" s="14">
        <v>0.55254594952012814</v>
      </c>
    </row>
    <row r="92" spans="1:11" ht="72" x14ac:dyDescent="0.15">
      <c r="A92" s="8" t="s">
        <v>338</v>
      </c>
      <c r="B92" s="8" t="s">
        <v>413</v>
      </c>
      <c r="C92" s="8" t="s">
        <v>414</v>
      </c>
      <c r="D92" s="8" t="s">
        <v>354</v>
      </c>
      <c r="E92" s="9" t="s">
        <v>14</v>
      </c>
      <c r="F92" s="9" t="s">
        <v>359</v>
      </c>
      <c r="G92" s="8" t="s">
        <v>183</v>
      </c>
      <c r="H92" s="8" t="s">
        <v>184</v>
      </c>
      <c r="I92" s="9">
        <v>206</v>
      </c>
      <c r="J92" s="13">
        <v>345</v>
      </c>
      <c r="K92" s="14">
        <v>0.78462676459005798</v>
      </c>
    </row>
    <row r="93" spans="1:11" ht="72" x14ac:dyDescent="0.15">
      <c r="A93" s="8" t="s">
        <v>338</v>
      </c>
      <c r="B93" s="8" t="s">
        <v>413</v>
      </c>
      <c r="C93" s="8" t="s">
        <v>414</v>
      </c>
      <c r="D93" s="8" t="s">
        <v>354</v>
      </c>
      <c r="E93" s="9" t="s">
        <v>14</v>
      </c>
      <c r="F93" s="9" t="s">
        <v>359</v>
      </c>
      <c r="G93" s="8" t="s">
        <v>419</v>
      </c>
      <c r="H93" s="8" t="s">
        <v>420</v>
      </c>
      <c r="I93" s="9">
        <v>40</v>
      </c>
      <c r="J93" s="13">
        <v>1874</v>
      </c>
      <c r="K93" s="14">
        <v>0.78374009078801721</v>
      </c>
    </row>
    <row r="94" spans="1:11" ht="72" x14ac:dyDescent="0.15">
      <c r="A94" s="8" t="s">
        <v>338</v>
      </c>
      <c r="B94" s="8" t="s">
        <v>413</v>
      </c>
      <c r="C94" s="8" t="s">
        <v>414</v>
      </c>
      <c r="D94" s="8" t="s">
        <v>354</v>
      </c>
      <c r="E94" s="9" t="s">
        <v>14</v>
      </c>
      <c r="F94" s="9" t="s">
        <v>359</v>
      </c>
      <c r="G94" s="8" t="s">
        <v>421</v>
      </c>
      <c r="H94" s="8" t="s">
        <v>422</v>
      </c>
      <c r="I94" s="9">
        <v>41</v>
      </c>
      <c r="J94" s="13">
        <v>1000</v>
      </c>
      <c r="K94" s="14">
        <v>0.62501886072539592</v>
      </c>
    </row>
    <row r="95" spans="1:11" ht="72" x14ac:dyDescent="0.15">
      <c r="A95" s="8" t="s">
        <v>338</v>
      </c>
      <c r="B95" s="8" t="s">
        <v>413</v>
      </c>
      <c r="C95" s="8" t="s">
        <v>414</v>
      </c>
      <c r="D95" s="8" t="s">
        <v>355</v>
      </c>
      <c r="E95" s="9" t="s">
        <v>14</v>
      </c>
      <c r="F95" s="9" t="s">
        <v>359</v>
      </c>
      <c r="G95" s="8" t="s">
        <v>185</v>
      </c>
      <c r="H95" s="8" t="s">
        <v>186</v>
      </c>
      <c r="I95" s="9">
        <v>63</v>
      </c>
      <c r="J95" s="13">
        <v>2372</v>
      </c>
      <c r="K95" s="14">
        <v>0.78227909936832585</v>
      </c>
    </row>
    <row r="96" spans="1:11" ht="72" x14ac:dyDescent="0.15">
      <c r="A96" s="8" t="s">
        <v>338</v>
      </c>
      <c r="B96" s="8" t="s">
        <v>413</v>
      </c>
      <c r="C96" s="8" t="s">
        <v>414</v>
      </c>
      <c r="D96" s="8" t="s">
        <v>354</v>
      </c>
      <c r="E96" s="9" t="s">
        <v>14</v>
      </c>
      <c r="F96" s="9" t="s">
        <v>359</v>
      </c>
      <c r="G96" s="8" t="s">
        <v>187</v>
      </c>
      <c r="H96" s="8" t="s">
        <v>188</v>
      </c>
      <c r="I96" s="9">
        <v>66</v>
      </c>
      <c r="J96" s="13">
        <v>735</v>
      </c>
      <c r="K96" s="14">
        <v>0.77804620618890086</v>
      </c>
    </row>
    <row r="97" spans="1:11" ht="72" x14ac:dyDescent="0.15">
      <c r="A97" s="8" t="s">
        <v>338</v>
      </c>
      <c r="B97" s="8" t="s">
        <v>413</v>
      </c>
      <c r="C97" s="8" t="s">
        <v>414</v>
      </c>
      <c r="D97" s="8" t="s">
        <v>355</v>
      </c>
      <c r="E97" s="9" t="s">
        <v>14</v>
      </c>
      <c r="F97" s="9" t="s">
        <v>359</v>
      </c>
      <c r="G97" s="8" t="s">
        <v>189</v>
      </c>
      <c r="H97" s="8" t="s">
        <v>190</v>
      </c>
      <c r="I97" s="9">
        <v>73</v>
      </c>
      <c r="J97" s="13">
        <v>2223</v>
      </c>
      <c r="K97" s="14">
        <v>0.76222299953424266</v>
      </c>
    </row>
    <row r="98" spans="1:11" ht="72" x14ac:dyDescent="0.15">
      <c r="A98" s="8" t="s">
        <v>338</v>
      </c>
      <c r="B98" s="8" t="s">
        <v>413</v>
      </c>
      <c r="C98" s="8" t="s">
        <v>414</v>
      </c>
      <c r="D98" s="8" t="s">
        <v>354</v>
      </c>
      <c r="E98" s="9" t="s">
        <v>14</v>
      </c>
      <c r="F98" s="9" t="s">
        <v>359</v>
      </c>
      <c r="G98" s="8" t="s">
        <v>191</v>
      </c>
      <c r="H98" s="8" t="s">
        <v>192</v>
      </c>
      <c r="I98" s="9">
        <v>77</v>
      </c>
      <c r="J98" s="13">
        <v>171</v>
      </c>
      <c r="K98" s="14">
        <v>0.39652743993073059</v>
      </c>
    </row>
    <row r="99" spans="1:11" ht="72" x14ac:dyDescent="0.15">
      <c r="A99" s="8" t="s">
        <v>338</v>
      </c>
      <c r="B99" s="8" t="s">
        <v>413</v>
      </c>
      <c r="C99" s="8" t="s">
        <v>414</v>
      </c>
      <c r="D99" s="8" t="s">
        <v>354</v>
      </c>
      <c r="E99" s="9" t="s">
        <v>14</v>
      </c>
      <c r="F99" s="9" t="s">
        <v>359</v>
      </c>
      <c r="G99" s="8" t="s">
        <v>423</v>
      </c>
      <c r="H99" s="8" t="s">
        <v>424</v>
      </c>
      <c r="I99" s="9">
        <v>4</v>
      </c>
      <c r="J99" s="13">
        <v>4745</v>
      </c>
      <c r="K99" s="14">
        <v>0.76079029602366932</v>
      </c>
    </row>
    <row r="100" spans="1:11" ht="72" x14ac:dyDescent="0.15">
      <c r="A100" s="8" t="s">
        <v>338</v>
      </c>
      <c r="B100" s="8" t="s">
        <v>413</v>
      </c>
      <c r="C100" s="8" t="s">
        <v>414</v>
      </c>
      <c r="D100" s="8" t="s">
        <v>354</v>
      </c>
      <c r="E100" s="9" t="s">
        <v>14</v>
      </c>
      <c r="F100" s="9" t="s">
        <v>359</v>
      </c>
      <c r="G100" s="8" t="s">
        <v>425</v>
      </c>
      <c r="H100" s="8" t="s">
        <v>426</v>
      </c>
      <c r="I100" s="9">
        <v>42</v>
      </c>
      <c r="J100" s="13">
        <v>1905</v>
      </c>
      <c r="K100" s="14">
        <v>0.65570074123819366</v>
      </c>
    </row>
    <row r="101" spans="1:11" ht="72" x14ac:dyDescent="0.15">
      <c r="A101" s="8" t="s">
        <v>338</v>
      </c>
      <c r="B101" s="8" t="s">
        <v>413</v>
      </c>
      <c r="C101" s="8" t="s">
        <v>414</v>
      </c>
      <c r="D101" s="8" t="s">
        <v>354</v>
      </c>
      <c r="E101" s="9" t="s">
        <v>14</v>
      </c>
      <c r="F101" s="9" t="s">
        <v>359</v>
      </c>
      <c r="G101" s="8" t="s">
        <v>193</v>
      </c>
      <c r="H101" s="8" t="s">
        <v>194</v>
      </c>
      <c r="I101" s="9">
        <v>129</v>
      </c>
      <c r="J101" s="13">
        <v>2240</v>
      </c>
      <c r="K101" s="14">
        <v>0.74873788129967966</v>
      </c>
    </row>
    <row r="102" spans="1:11" ht="72" x14ac:dyDescent="0.15">
      <c r="A102" s="8" t="s">
        <v>338</v>
      </c>
      <c r="B102" s="8" t="s">
        <v>413</v>
      </c>
      <c r="C102" s="8" t="s">
        <v>414</v>
      </c>
      <c r="D102" s="8" t="s">
        <v>354</v>
      </c>
      <c r="E102" s="9" t="s">
        <v>14</v>
      </c>
      <c r="F102" s="9" t="s">
        <v>372</v>
      </c>
      <c r="G102" s="8" t="s">
        <v>427</v>
      </c>
      <c r="H102" s="8" t="s">
        <v>428</v>
      </c>
      <c r="I102" s="9">
        <v>47</v>
      </c>
      <c r="J102" s="13">
        <v>1390</v>
      </c>
      <c r="K102" s="14">
        <v>0.7587187548918255</v>
      </c>
    </row>
    <row r="103" spans="1:11" ht="72" x14ac:dyDescent="0.15">
      <c r="A103" s="8" t="s">
        <v>338</v>
      </c>
      <c r="B103" s="8" t="s">
        <v>413</v>
      </c>
      <c r="C103" s="8" t="s">
        <v>414</v>
      </c>
      <c r="D103" s="8" t="s">
        <v>354</v>
      </c>
      <c r="E103" s="9" t="s">
        <v>14</v>
      </c>
      <c r="F103" s="9" t="s">
        <v>359</v>
      </c>
      <c r="G103" s="8" t="s">
        <v>405</v>
      </c>
      <c r="H103" s="8" t="s">
        <v>406</v>
      </c>
      <c r="I103" s="9">
        <v>52</v>
      </c>
      <c r="J103" s="13">
        <v>2104</v>
      </c>
      <c r="K103" s="14">
        <v>0.37531340796757495</v>
      </c>
    </row>
    <row r="104" spans="1:11" ht="72" x14ac:dyDescent="0.15">
      <c r="A104" s="8" t="s">
        <v>338</v>
      </c>
      <c r="B104" s="8" t="s">
        <v>413</v>
      </c>
      <c r="C104" s="8" t="s">
        <v>414</v>
      </c>
      <c r="D104" s="8" t="s">
        <v>354</v>
      </c>
      <c r="E104" s="9" t="s">
        <v>14</v>
      </c>
      <c r="F104" s="9" t="s">
        <v>372</v>
      </c>
      <c r="G104" s="8" t="s">
        <v>135</v>
      </c>
      <c r="H104" s="8" t="s">
        <v>136</v>
      </c>
      <c r="I104" s="9">
        <v>133</v>
      </c>
      <c r="J104" s="13">
        <v>2013</v>
      </c>
      <c r="K104" s="14">
        <v>0.71609276505300989</v>
      </c>
    </row>
    <row r="105" spans="1:11" ht="72" x14ac:dyDescent="0.15">
      <c r="A105" s="8" t="s">
        <v>338</v>
      </c>
      <c r="B105" s="8" t="s">
        <v>413</v>
      </c>
      <c r="C105" s="8" t="s">
        <v>414</v>
      </c>
      <c r="D105" s="8" t="s">
        <v>354</v>
      </c>
      <c r="E105" s="9" t="s">
        <v>14</v>
      </c>
      <c r="F105" s="9" t="s">
        <v>359</v>
      </c>
      <c r="G105" s="8" t="s">
        <v>195</v>
      </c>
      <c r="H105" s="8" t="s">
        <v>196</v>
      </c>
      <c r="I105" s="9">
        <v>138</v>
      </c>
      <c r="J105" s="13">
        <v>2526</v>
      </c>
      <c r="K105" s="14">
        <v>0.77772564898342822</v>
      </c>
    </row>
    <row r="106" spans="1:11" ht="72" x14ac:dyDescent="0.15">
      <c r="A106" s="8" t="s">
        <v>338</v>
      </c>
      <c r="B106" s="8" t="s">
        <v>413</v>
      </c>
      <c r="C106" s="8" t="s">
        <v>414</v>
      </c>
      <c r="D106" s="8" t="s">
        <v>354</v>
      </c>
      <c r="E106" s="9" t="s">
        <v>14</v>
      </c>
      <c r="F106" s="9" t="s">
        <v>359</v>
      </c>
      <c r="G106" s="8" t="s">
        <v>197</v>
      </c>
      <c r="H106" s="8" t="s">
        <v>198</v>
      </c>
      <c r="I106" s="9">
        <v>63</v>
      </c>
      <c r="J106" s="13">
        <v>2787</v>
      </c>
      <c r="K106" s="14">
        <v>0.78114717291095692</v>
      </c>
    </row>
    <row r="107" spans="1:11" ht="72" x14ac:dyDescent="0.15">
      <c r="A107" s="8" t="s">
        <v>338</v>
      </c>
      <c r="B107" s="8" t="s">
        <v>413</v>
      </c>
      <c r="C107" s="8" t="s">
        <v>414</v>
      </c>
      <c r="D107" s="8" t="s">
        <v>354</v>
      </c>
      <c r="E107" s="9" t="s">
        <v>14</v>
      </c>
      <c r="F107" s="9" t="s">
        <v>359</v>
      </c>
      <c r="G107" s="8" t="s">
        <v>199</v>
      </c>
      <c r="H107" s="8" t="s">
        <v>200</v>
      </c>
      <c r="I107" s="9">
        <v>143</v>
      </c>
      <c r="J107" s="13">
        <v>2595</v>
      </c>
      <c r="K107" s="14">
        <v>0.77174659105590226</v>
      </c>
    </row>
    <row r="108" spans="1:11" ht="72" x14ac:dyDescent="0.15">
      <c r="A108" s="8" t="s">
        <v>338</v>
      </c>
      <c r="B108" s="8" t="s">
        <v>413</v>
      </c>
      <c r="C108" s="8" t="s">
        <v>414</v>
      </c>
      <c r="D108" s="8" t="s">
        <v>354</v>
      </c>
      <c r="E108" s="9" t="s">
        <v>14</v>
      </c>
      <c r="F108" s="9" t="s">
        <v>359</v>
      </c>
      <c r="G108" s="8" t="s">
        <v>201</v>
      </c>
      <c r="H108" s="8" t="s">
        <v>202</v>
      </c>
      <c r="I108" s="9">
        <v>140</v>
      </c>
      <c r="J108" s="13">
        <v>4049</v>
      </c>
      <c r="K108" s="14">
        <v>0.77053314972330811</v>
      </c>
    </row>
    <row r="109" spans="1:11" ht="72" x14ac:dyDescent="0.15">
      <c r="A109" s="8" t="s">
        <v>338</v>
      </c>
      <c r="B109" s="8" t="s">
        <v>413</v>
      </c>
      <c r="C109" s="8" t="s">
        <v>414</v>
      </c>
      <c r="D109" s="8" t="s">
        <v>354</v>
      </c>
      <c r="E109" s="9" t="s">
        <v>14</v>
      </c>
      <c r="F109" s="9" t="s">
        <v>359</v>
      </c>
      <c r="G109" s="8" t="s">
        <v>203</v>
      </c>
      <c r="H109" s="8" t="s">
        <v>204</v>
      </c>
      <c r="I109" s="9">
        <v>73</v>
      </c>
      <c r="J109" s="13">
        <v>1948</v>
      </c>
      <c r="K109" s="14">
        <v>0.78001123414783724</v>
      </c>
    </row>
    <row r="110" spans="1:11" ht="72" x14ac:dyDescent="0.15">
      <c r="A110" s="8" t="s">
        <v>338</v>
      </c>
      <c r="B110" s="8" t="s">
        <v>413</v>
      </c>
      <c r="C110" s="8" t="s">
        <v>414</v>
      </c>
      <c r="D110" s="8" t="s">
        <v>354</v>
      </c>
      <c r="E110" s="9" t="s">
        <v>14</v>
      </c>
      <c r="F110" s="9" t="s">
        <v>359</v>
      </c>
      <c r="G110" s="8" t="s">
        <v>205</v>
      </c>
      <c r="H110" s="8" t="s">
        <v>206</v>
      </c>
      <c r="I110" s="9">
        <v>77</v>
      </c>
      <c r="J110" s="13">
        <v>455</v>
      </c>
      <c r="K110" s="14">
        <v>0.73130770709939519</v>
      </c>
    </row>
    <row r="111" spans="1:11" ht="72" x14ac:dyDescent="0.15">
      <c r="A111" s="8" t="s">
        <v>338</v>
      </c>
      <c r="B111" s="8" t="s">
        <v>413</v>
      </c>
      <c r="C111" s="8" t="s">
        <v>414</v>
      </c>
      <c r="D111" s="8" t="s">
        <v>354</v>
      </c>
      <c r="E111" s="9" t="s">
        <v>14</v>
      </c>
      <c r="F111" s="9" t="s">
        <v>372</v>
      </c>
      <c r="G111" s="8" t="s">
        <v>139</v>
      </c>
      <c r="H111" s="8" t="s">
        <v>140</v>
      </c>
      <c r="I111" s="9">
        <v>81</v>
      </c>
      <c r="J111" s="13">
        <v>11320</v>
      </c>
      <c r="K111" s="14">
        <v>0.67685207727798535</v>
      </c>
    </row>
    <row r="112" spans="1:11" ht="72" x14ac:dyDescent="0.15">
      <c r="A112" s="8" t="s">
        <v>338</v>
      </c>
      <c r="B112" s="8" t="s">
        <v>413</v>
      </c>
      <c r="C112" s="8" t="s">
        <v>414</v>
      </c>
      <c r="D112" s="8" t="s">
        <v>354</v>
      </c>
      <c r="E112" s="9" t="s">
        <v>14</v>
      </c>
      <c r="F112" s="9" t="s">
        <v>359</v>
      </c>
      <c r="G112" s="8" t="s">
        <v>143</v>
      </c>
      <c r="H112" s="8" t="s">
        <v>144</v>
      </c>
      <c r="I112" s="9">
        <v>94</v>
      </c>
      <c r="J112" s="13">
        <v>9300</v>
      </c>
      <c r="K112" s="14">
        <v>0.78646938491335705</v>
      </c>
    </row>
    <row r="113" spans="1:11" ht="72" x14ac:dyDescent="0.15">
      <c r="A113" s="8" t="s">
        <v>338</v>
      </c>
      <c r="B113" s="8" t="s">
        <v>413</v>
      </c>
      <c r="C113" s="8" t="s">
        <v>414</v>
      </c>
      <c r="D113" s="8" t="s">
        <v>354</v>
      </c>
      <c r="E113" s="9" t="s">
        <v>14</v>
      </c>
      <c r="F113" s="9" t="s">
        <v>359</v>
      </c>
      <c r="G113" s="8" t="s">
        <v>145</v>
      </c>
      <c r="H113" s="8" t="s">
        <v>146</v>
      </c>
      <c r="I113" s="9">
        <v>172</v>
      </c>
      <c r="J113" s="13">
        <v>3500</v>
      </c>
      <c r="K113" s="14">
        <v>0.77291864010508204</v>
      </c>
    </row>
    <row r="114" spans="1:11" ht="96" x14ac:dyDescent="0.15">
      <c r="A114" s="8" t="s">
        <v>338</v>
      </c>
      <c r="B114" s="8" t="s">
        <v>413</v>
      </c>
      <c r="C114" s="8" t="s">
        <v>414</v>
      </c>
      <c r="D114" s="8" t="s">
        <v>354</v>
      </c>
      <c r="E114" s="9" t="s">
        <v>14</v>
      </c>
      <c r="F114" s="9" t="s">
        <v>372</v>
      </c>
      <c r="G114" s="8" t="s">
        <v>79</v>
      </c>
      <c r="H114" s="8" t="s">
        <v>80</v>
      </c>
      <c r="I114" s="9">
        <v>3343</v>
      </c>
      <c r="J114" s="13">
        <v>7183</v>
      </c>
      <c r="K114" s="14">
        <v>0.13785717979065809</v>
      </c>
    </row>
    <row r="115" spans="1:11" ht="96" x14ac:dyDescent="0.15">
      <c r="A115" s="8" t="s">
        <v>338</v>
      </c>
      <c r="B115" s="8" t="s">
        <v>413</v>
      </c>
      <c r="C115" s="8" t="s">
        <v>414</v>
      </c>
      <c r="D115" s="8" t="s">
        <v>354</v>
      </c>
      <c r="E115" s="9" t="s">
        <v>14</v>
      </c>
      <c r="F115" s="9" t="s">
        <v>372</v>
      </c>
      <c r="G115" s="8" t="s">
        <v>83</v>
      </c>
      <c r="H115" s="8" t="s">
        <v>84</v>
      </c>
      <c r="I115" s="9">
        <v>3266</v>
      </c>
      <c r="J115" s="13">
        <v>39554</v>
      </c>
      <c r="K115" s="14">
        <v>0.2604478517982256</v>
      </c>
    </row>
    <row r="116" spans="1:11" ht="96" x14ac:dyDescent="0.15">
      <c r="A116" s="8" t="s">
        <v>338</v>
      </c>
      <c r="B116" s="8" t="s">
        <v>413</v>
      </c>
      <c r="C116" s="8" t="s">
        <v>414</v>
      </c>
      <c r="D116" s="8" t="s">
        <v>354</v>
      </c>
      <c r="E116" s="9" t="s">
        <v>14</v>
      </c>
      <c r="F116" s="9" t="s">
        <v>359</v>
      </c>
      <c r="G116" s="8" t="s">
        <v>85</v>
      </c>
      <c r="H116" s="8" t="s">
        <v>86</v>
      </c>
      <c r="I116" s="9">
        <v>3280</v>
      </c>
      <c r="J116" s="13">
        <v>7024</v>
      </c>
      <c r="K116" s="14">
        <v>3.9608780944762979E-2</v>
      </c>
    </row>
    <row r="117" spans="1:11" ht="96" x14ac:dyDescent="0.15">
      <c r="A117" s="8" t="s">
        <v>338</v>
      </c>
      <c r="B117" s="8" t="s">
        <v>413</v>
      </c>
      <c r="C117" s="8" t="s">
        <v>414</v>
      </c>
      <c r="D117" s="8" t="s">
        <v>354</v>
      </c>
      <c r="E117" s="9" t="s">
        <v>14</v>
      </c>
      <c r="F117" s="9" t="s">
        <v>359</v>
      </c>
      <c r="G117" s="8" t="s">
        <v>87</v>
      </c>
      <c r="H117" s="8" t="s">
        <v>88</v>
      </c>
      <c r="I117" s="9">
        <v>3287</v>
      </c>
      <c r="J117" s="13">
        <v>15550</v>
      </c>
      <c r="K117" s="14">
        <v>0.11096224008890287</v>
      </c>
    </row>
    <row r="118" spans="1:11" ht="96" x14ac:dyDescent="0.15">
      <c r="A118" s="8" t="s">
        <v>339</v>
      </c>
      <c r="B118" s="8" t="s">
        <v>429</v>
      </c>
      <c r="C118" s="8" t="s">
        <v>430</v>
      </c>
      <c r="D118" s="8" t="s">
        <v>355</v>
      </c>
      <c r="E118" s="9" t="s">
        <v>14</v>
      </c>
      <c r="F118" s="9" t="s">
        <v>372</v>
      </c>
      <c r="G118" s="8" t="s">
        <v>87</v>
      </c>
      <c r="H118" s="8" t="s">
        <v>88</v>
      </c>
      <c r="I118" s="9">
        <v>3287</v>
      </c>
      <c r="J118" s="13">
        <v>10000</v>
      </c>
      <c r="K118" s="14">
        <v>7.1358353754921458E-2</v>
      </c>
    </row>
    <row r="119" spans="1:11" ht="60" x14ac:dyDescent="0.15">
      <c r="A119" s="8" t="s">
        <v>339</v>
      </c>
      <c r="B119" s="8" t="s">
        <v>429</v>
      </c>
      <c r="C119" s="8" t="s">
        <v>430</v>
      </c>
      <c r="D119" s="8" t="s">
        <v>354</v>
      </c>
      <c r="E119" s="9" t="s">
        <v>14</v>
      </c>
      <c r="F119" s="9" t="s">
        <v>359</v>
      </c>
      <c r="G119" s="8" t="s">
        <v>45</v>
      </c>
      <c r="H119" s="8" t="s">
        <v>46</v>
      </c>
      <c r="I119" s="9">
        <v>3090</v>
      </c>
      <c r="J119" s="13">
        <v>90000</v>
      </c>
      <c r="K119" s="14">
        <v>0.10422217751313122</v>
      </c>
    </row>
    <row r="120" spans="1:11" ht="60" x14ac:dyDescent="0.15">
      <c r="A120" s="8" t="s">
        <v>340</v>
      </c>
      <c r="B120" s="8" t="s">
        <v>431</v>
      </c>
      <c r="C120" s="8" t="s">
        <v>432</v>
      </c>
      <c r="D120" s="8" t="s">
        <v>355</v>
      </c>
      <c r="E120" s="9" t="s">
        <v>14</v>
      </c>
      <c r="F120" s="9" t="s">
        <v>359</v>
      </c>
      <c r="G120" s="8" t="s">
        <v>45</v>
      </c>
      <c r="H120" s="8" t="s">
        <v>46</v>
      </c>
      <c r="I120" s="9">
        <v>3090</v>
      </c>
      <c r="J120" s="13">
        <v>100000</v>
      </c>
      <c r="K120" s="14">
        <v>0.11580241945903469</v>
      </c>
    </row>
    <row r="121" spans="1:11" ht="60" x14ac:dyDescent="0.15">
      <c r="A121" s="8" t="s">
        <v>341</v>
      </c>
      <c r="B121" s="8" t="s">
        <v>402</v>
      </c>
      <c r="C121" s="8" t="s">
        <v>403</v>
      </c>
      <c r="D121" s="8" t="s">
        <v>354</v>
      </c>
      <c r="E121" s="9" t="s">
        <v>14</v>
      </c>
      <c r="F121" s="9" t="s">
        <v>359</v>
      </c>
      <c r="G121" s="8" t="s">
        <v>43</v>
      </c>
      <c r="H121" s="8" t="s">
        <v>44</v>
      </c>
      <c r="I121" s="9">
        <v>385</v>
      </c>
      <c r="J121" s="13">
        <v>23145</v>
      </c>
      <c r="K121" s="14">
        <v>0.16690177002004242</v>
      </c>
    </row>
    <row r="122" spans="1:11" ht="60" x14ac:dyDescent="0.15">
      <c r="A122" s="8" t="s">
        <v>341</v>
      </c>
      <c r="B122" s="8" t="s">
        <v>402</v>
      </c>
      <c r="C122" s="8" t="s">
        <v>403</v>
      </c>
      <c r="D122" s="8" t="s">
        <v>354</v>
      </c>
      <c r="E122" s="9" t="s">
        <v>14</v>
      </c>
      <c r="F122" s="9" t="s">
        <v>359</v>
      </c>
      <c r="G122" s="8" t="s">
        <v>45</v>
      </c>
      <c r="H122" s="8" t="s">
        <v>46</v>
      </c>
      <c r="I122" s="9">
        <v>3090</v>
      </c>
      <c r="J122" s="13">
        <v>36855</v>
      </c>
      <c r="K122" s="14">
        <v>4.2678981691627232E-2</v>
      </c>
    </row>
    <row r="123" spans="1:11" ht="60" x14ac:dyDescent="0.15">
      <c r="A123" s="8" t="s">
        <v>342</v>
      </c>
      <c r="B123" s="8" t="s">
        <v>402</v>
      </c>
      <c r="C123" s="8" t="s">
        <v>403</v>
      </c>
      <c r="D123" s="8" t="s">
        <v>355</v>
      </c>
      <c r="E123" s="9" t="s">
        <v>14</v>
      </c>
      <c r="F123" s="9" t="s">
        <v>359</v>
      </c>
      <c r="G123" s="8" t="s">
        <v>433</v>
      </c>
      <c r="H123" s="8" t="s">
        <v>434</v>
      </c>
      <c r="I123" s="9">
        <v>17</v>
      </c>
      <c r="J123" s="13">
        <v>500</v>
      </c>
      <c r="K123" s="14">
        <v>0.90885413275978044</v>
      </c>
    </row>
    <row r="124" spans="1:11" ht="60" x14ac:dyDescent="0.15">
      <c r="A124" s="8" t="s">
        <v>342</v>
      </c>
      <c r="B124" s="8" t="s">
        <v>402</v>
      </c>
      <c r="C124" s="8" t="s">
        <v>403</v>
      </c>
      <c r="D124" s="8" t="s">
        <v>354</v>
      </c>
      <c r="E124" s="9" t="s">
        <v>14</v>
      </c>
      <c r="F124" s="9" t="s">
        <v>359</v>
      </c>
      <c r="G124" s="8" t="s">
        <v>43</v>
      </c>
      <c r="H124" s="8" t="s">
        <v>44</v>
      </c>
      <c r="I124" s="9">
        <v>385</v>
      </c>
      <c r="J124" s="13">
        <v>22310</v>
      </c>
      <c r="K124" s="14">
        <v>0.16088047047514134</v>
      </c>
    </row>
    <row r="125" spans="1:11" ht="84" x14ac:dyDescent="0.15">
      <c r="A125" s="8" t="s">
        <v>342</v>
      </c>
      <c r="B125" s="8" t="s">
        <v>402</v>
      </c>
      <c r="C125" s="8" t="s">
        <v>403</v>
      </c>
      <c r="D125" s="8" t="s">
        <v>354</v>
      </c>
      <c r="E125" s="9" t="s">
        <v>14</v>
      </c>
      <c r="F125" s="9" t="s">
        <v>372</v>
      </c>
      <c r="G125" s="8" t="s">
        <v>167</v>
      </c>
      <c r="H125" s="8" t="s">
        <v>168</v>
      </c>
      <c r="I125" s="9">
        <v>3408</v>
      </c>
      <c r="J125" s="13">
        <v>2190</v>
      </c>
      <c r="K125" s="14">
        <v>0.15602975655114609</v>
      </c>
    </row>
    <row r="126" spans="1:11" ht="60" x14ac:dyDescent="0.15">
      <c r="A126" s="8" t="s">
        <v>342</v>
      </c>
      <c r="B126" s="8" t="s">
        <v>402</v>
      </c>
      <c r="C126" s="8" t="s">
        <v>403</v>
      </c>
      <c r="D126" s="8" t="s">
        <v>354</v>
      </c>
      <c r="E126" s="9" t="s">
        <v>14</v>
      </c>
      <c r="F126" s="9" t="s">
        <v>372</v>
      </c>
      <c r="G126" s="8" t="s">
        <v>435</v>
      </c>
      <c r="H126" s="8" t="s">
        <v>436</v>
      </c>
      <c r="I126" s="9">
        <v>26</v>
      </c>
      <c r="J126" s="13">
        <v>69</v>
      </c>
      <c r="K126" s="14">
        <v>0.65840479339300528</v>
      </c>
    </row>
    <row r="127" spans="1:11" ht="60" x14ac:dyDescent="0.15">
      <c r="A127" s="8" t="s">
        <v>342</v>
      </c>
      <c r="B127" s="8" t="s">
        <v>402</v>
      </c>
      <c r="C127" s="8" t="s">
        <v>403</v>
      </c>
      <c r="D127" s="8" t="s">
        <v>355</v>
      </c>
      <c r="E127" s="9" t="s">
        <v>14</v>
      </c>
      <c r="F127" s="9" t="s">
        <v>359</v>
      </c>
      <c r="G127" s="8" t="s">
        <v>437</v>
      </c>
      <c r="H127" s="8" t="s">
        <v>438</v>
      </c>
      <c r="I127" s="9">
        <v>46</v>
      </c>
      <c r="J127" s="13">
        <v>79</v>
      </c>
      <c r="K127" s="14">
        <v>0.75508008322014775</v>
      </c>
    </row>
    <row r="128" spans="1:11" ht="60" x14ac:dyDescent="0.15">
      <c r="A128" s="8" t="s">
        <v>342</v>
      </c>
      <c r="B128" s="8" t="s">
        <v>402</v>
      </c>
      <c r="C128" s="8" t="s">
        <v>403</v>
      </c>
      <c r="D128" s="8" t="s">
        <v>354</v>
      </c>
      <c r="E128" s="9" t="s">
        <v>14</v>
      </c>
      <c r="F128" s="9" t="s">
        <v>359</v>
      </c>
      <c r="G128" s="8" t="s">
        <v>439</v>
      </c>
      <c r="H128" s="8" t="s">
        <v>440</v>
      </c>
      <c r="I128" s="9">
        <v>54</v>
      </c>
      <c r="J128" s="13">
        <v>168</v>
      </c>
      <c r="K128" s="14">
        <v>0.73073194905270733</v>
      </c>
    </row>
    <row r="129" spans="1:11" ht="60" x14ac:dyDescent="0.15">
      <c r="A129" s="8" t="s">
        <v>342</v>
      </c>
      <c r="B129" s="8" t="s">
        <v>402</v>
      </c>
      <c r="C129" s="8" t="s">
        <v>403</v>
      </c>
      <c r="D129" s="8" t="s">
        <v>355</v>
      </c>
      <c r="E129" s="9" t="s">
        <v>14</v>
      </c>
      <c r="F129" s="9" t="s">
        <v>359</v>
      </c>
      <c r="G129" s="8" t="s">
        <v>441</v>
      </c>
      <c r="H129" s="8" t="s">
        <v>442</v>
      </c>
      <c r="I129" s="9">
        <v>56</v>
      </c>
      <c r="J129" s="13">
        <v>168</v>
      </c>
      <c r="K129" s="14">
        <v>0.80393887939820963</v>
      </c>
    </row>
    <row r="130" spans="1:11" ht="60" x14ac:dyDescent="0.15">
      <c r="A130" s="8" t="s">
        <v>342</v>
      </c>
      <c r="B130" s="8" t="s">
        <v>402</v>
      </c>
      <c r="C130" s="8" t="s">
        <v>403</v>
      </c>
      <c r="D130" s="8" t="s">
        <v>354</v>
      </c>
      <c r="E130" s="9" t="s">
        <v>14</v>
      </c>
      <c r="F130" s="9" t="s">
        <v>359</v>
      </c>
      <c r="G130" s="8" t="s">
        <v>215</v>
      </c>
      <c r="H130" s="8" t="s">
        <v>216</v>
      </c>
      <c r="I130" s="9">
        <v>63</v>
      </c>
      <c r="J130" s="13">
        <v>168</v>
      </c>
      <c r="K130" s="14">
        <v>0.80460750441327211</v>
      </c>
    </row>
    <row r="131" spans="1:11" ht="60" x14ac:dyDescent="0.15">
      <c r="A131" s="8" t="s">
        <v>342</v>
      </c>
      <c r="B131" s="8" t="s">
        <v>402</v>
      </c>
      <c r="C131" s="8" t="s">
        <v>403</v>
      </c>
      <c r="D131" s="8" t="s">
        <v>354</v>
      </c>
      <c r="E131" s="9" t="s">
        <v>14</v>
      </c>
      <c r="F131" s="9" t="s">
        <v>359</v>
      </c>
      <c r="G131" s="8" t="s">
        <v>396</v>
      </c>
      <c r="H131" s="8" t="s">
        <v>397</v>
      </c>
      <c r="I131" s="9">
        <v>25</v>
      </c>
      <c r="J131" s="13">
        <v>1500</v>
      </c>
      <c r="K131" s="14">
        <v>0.27706995429751974</v>
      </c>
    </row>
    <row r="132" spans="1:11" ht="60" x14ac:dyDescent="0.15">
      <c r="A132" s="8" t="s">
        <v>342</v>
      </c>
      <c r="B132" s="8" t="s">
        <v>404</v>
      </c>
      <c r="C132" s="8" t="s">
        <v>403</v>
      </c>
      <c r="D132" s="8" t="s">
        <v>354</v>
      </c>
      <c r="E132" s="9" t="s">
        <v>14</v>
      </c>
      <c r="F132" s="9" t="s">
        <v>359</v>
      </c>
      <c r="G132" s="8" t="s">
        <v>159</v>
      </c>
      <c r="H132" s="8" t="s">
        <v>160</v>
      </c>
      <c r="I132" s="9">
        <v>68</v>
      </c>
      <c r="J132" s="13">
        <v>1074</v>
      </c>
      <c r="K132" s="14">
        <v>0.63256278765369445</v>
      </c>
    </row>
    <row r="133" spans="1:11" ht="60" x14ac:dyDescent="0.15">
      <c r="A133" s="8" t="s">
        <v>342</v>
      </c>
      <c r="B133" s="8" t="s">
        <v>402</v>
      </c>
      <c r="C133" s="8" t="s">
        <v>403</v>
      </c>
      <c r="D133" s="8" t="s">
        <v>354</v>
      </c>
      <c r="E133" s="9" t="s">
        <v>14</v>
      </c>
      <c r="F133" s="9" t="s">
        <v>359</v>
      </c>
      <c r="G133" s="8" t="s">
        <v>217</v>
      </c>
      <c r="H133" s="8" t="s">
        <v>218</v>
      </c>
      <c r="I133" s="9">
        <v>84</v>
      </c>
      <c r="J133" s="13">
        <v>3015</v>
      </c>
      <c r="K133" s="14">
        <v>0.35504879001984885</v>
      </c>
    </row>
    <row r="134" spans="1:11" ht="60" x14ac:dyDescent="0.15">
      <c r="A134" s="8" t="s">
        <v>342</v>
      </c>
      <c r="B134" s="8" t="s">
        <v>402</v>
      </c>
      <c r="C134" s="8" t="s">
        <v>403</v>
      </c>
      <c r="D134" s="8" t="s">
        <v>354</v>
      </c>
      <c r="E134" s="9" t="s">
        <v>14</v>
      </c>
      <c r="F134" s="9" t="s">
        <v>359</v>
      </c>
      <c r="G134" s="8" t="s">
        <v>219</v>
      </c>
      <c r="H134" s="8" t="s">
        <v>220</v>
      </c>
      <c r="I134" s="9">
        <v>168</v>
      </c>
      <c r="J134" s="13">
        <v>850</v>
      </c>
      <c r="K134" s="14">
        <v>0.7868344526647405</v>
      </c>
    </row>
    <row r="135" spans="1:11" ht="96" x14ac:dyDescent="0.15">
      <c r="A135" s="8" t="s">
        <v>342</v>
      </c>
      <c r="B135" s="8" t="s">
        <v>402</v>
      </c>
      <c r="C135" s="8" t="s">
        <v>403</v>
      </c>
      <c r="D135" s="8" t="s">
        <v>354</v>
      </c>
      <c r="E135" s="9" t="s">
        <v>14</v>
      </c>
      <c r="F135" s="9" t="s">
        <v>359</v>
      </c>
      <c r="G135" s="8" t="s">
        <v>79</v>
      </c>
      <c r="H135" s="8" t="s">
        <v>80</v>
      </c>
      <c r="I135" s="9">
        <v>3343</v>
      </c>
      <c r="J135" s="13">
        <v>3000</v>
      </c>
      <c r="K135" s="14">
        <v>5.7576435942081901E-2</v>
      </c>
    </row>
    <row r="136" spans="1:11" ht="96" x14ac:dyDescent="0.15">
      <c r="A136" s="8" t="s">
        <v>342</v>
      </c>
      <c r="B136" s="8" t="s">
        <v>402</v>
      </c>
      <c r="C136" s="8" t="s">
        <v>403</v>
      </c>
      <c r="D136" s="8" t="s">
        <v>354</v>
      </c>
      <c r="E136" s="9" t="s">
        <v>14</v>
      </c>
      <c r="F136" s="9" t="s">
        <v>372</v>
      </c>
      <c r="G136" s="8" t="s">
        <v>81</v>
      </c>
      <c r="H136" s="8" t="s">
        <v>82</v>
      </c>
      <c r="I136" s="9">
        <v>3350</v>
      </c>
      <c r="J136" s="13">
        <v>4909</v>
      </c>
      <c r="K136" s="14">
        <v>9.7556170038837917E-2</v>
      </c>
    </row>
    <row r="137" spans="1:11" ht="60" x14ac:dyDescent="0.15">
      <c r="A137" s="8" t="s">
        <v>343</v>
      </c>
      <c r="B137" s="8" t="s">
        <v>402</v>
      </c>
      <c r="C137" s="8" t="s">
        <v>403</v>
      </c>
      <c r="D137" s="8" t="s">
        <v>354</v>
      </c>
      <c r="E137" s="9" t="s">
        <v>14</v>
      </c>
      <c r="F137" s="9" t="s">
        <v>359</v>
      </c>
      <c r="G137" s="8" t="s">
        <v>43</v>
      </c>
      <c r="H137" s="8" t="s">
        <v>44</v>
      </c>
      <c r="I137" s="9">
        <v>385</v>
      </c>
      <c r="J137" s="13">
        <v>10000</v>
      </c>
      <c r="K137" s="14">
        <v>7.2111371795222465E-2</v>
      </c>
    </row>
    <row r="138" spans="1:11" ht="48" x14ac:dyDescent="0.15">
      <c r="A138" s="8" t="s">
        <v>344</v>
      </c>
      <c r="B138" s="8" t="s">
        <v>402</v>
      </c>
      <c r="C138" s="8" t="s">
        <v>403</v>
      </c>
      <c r="D138" s="8" t="s">
        <v>354</v>
      </c>
      <c r="E138" s="9" t="s">
        <v>14</v>
      </c>
      <c r="F138" s="9" t="s">
        <v>372</v>
      </c>
      <c r="G138" s="8" t="s">
        <v>223</v>
      </c>
      <c r="H138" s="8" t="s">
        <v>224</v>
      </c>
      <c r="I138" s="9">
        <v>181</v>
      </c>
      <c r="J138" s="13">
        <v>97</v>
      </c>
      <c r="K138" s="14">
        <v>0.852921848661504</v>
      </c>
    </row>
    <row r="139" spans="1:11" ht="48" x14ac:dyDescent="0.15">
      <c r="A139" s="8" t="s">
        <v>344</v>
      </c>
      <c r="B139" s="8" t="s">
        <v>402</v>
      </c>
      <c r="C139" s="8" t="s">
        <v>403</v>
      </c>
      <c r="D139" s="8" t="s">
        <v>355</v>
      </c>
      <c r="E139" s="9" t="s">
        <v>14</v>
      </c>
      <c r="F139" s="9" t="s">
        <v>359</v>
      </c>
      <c r="G139" s="8" t="s">
        <v>443</v>
      </c>
      <c r="H139" s="8" t="s">
        <v>444</v>
      </c>
      <c r="I139" s="9">
        <v>21</v>
      </c>
      <c r="J139" s="13">
        <v>123</v>
      </c>
      <c r="K139" s="14">
        <v>0.82551359982983952</v>
      </c>
    </row>
    <row r="140" spans="1:11" ht="48" x14ac:dyDescent="0.15">
      <c r="A140" s="8" t="s">
        <v>344</v>
      </c>
      <c r="B140" s="8" t="s">
        <v>402</v>
      </c>
      <c r="C140" s="8" t="s">
        <v>403</v>
      </c>
      <c r="D140" s="8" t="s">
        <v>354</v>
      </c>
      <c r="E140" s="9" t="s">
        <v>14</v>
      </c>
      <c r="F140" s="9" t="s">
        <v>359</v>
      </c>
      <c r="G140" s="8" t="s">
        <v>445</v>
      </c>
      <c r="H140" s="8" t="s">
        <v>446</v>
      </c>
      <c r="I140" s="9">
        <v>25</v>
      </c>
      <c r="J140" s="13">
        <v>186</v>
      </c>
      <c r="K140" s="14">
        <v>0.84476805621322815</v>
      </c>
    </row>
    <row r="141" spans="1:11" ht="48" x14ac:dyDescent="0.15">
      <c r="A141" s="8" t="s">
        <v>344</v>
      </c>
      <c r="B141" s="8" t="s">
        <v>402</v>
      </c>
      <c r="C141" s="8" t="s">
        <v>403</v>
      </c>
      <c r="D141" s="8" t="s">
        <v>354</v>
      </c>
      <c r="E141" s="9" t="s">
        <v>14</v>
      </c>
      <c r="F141" s="9" t="s">
        <v>359</v>
      </c>
      <c r="G141" s="8" t="s">
        <v>447</v>
      </c>
      <c r="H141" s="8" t="s">
        <v>448</v>
      </c>
      <c r="I141" s="9">
        <v>49</v>
      </c>
      <c r="J141" s="13">
        <v>148</v>
      </c>
      <c r="K141" s="14">
        <v>0.70781418829227127</v>
      </c>
    </row>
    <row r="142" spans="1:11" ht="48" x14ac:dyDescent="0.15">
      <c r="A142" s="8" t="s">
        <v>344</v>
      </c>
      <c r="B142" s="8" t="s">
        <v>402</v>
      </c>
      <c r="C142" s="8" t="s">
        <v>403</v>
      </c>
      <c r="D142" s="8" t="s">
        <v>354</v>
      </c>
      <c r="E142" s="9" t="s">
        <v>14</v>
      </c>
      <c r="F142" s="9" t="s">
        <v>359</v>
      </c>
      <c r="G142" s="8" t="s">
        <v>225</v>
      </c>
      <c r="H142" s="8" t="s">
        <v>226</v>
      </c>
      <c r="I142" s="9">
        <v>87</v>
      </c>
      <c r="J142" s="13">
        <v>831</v>
      </c>
      <c r="K142" s="14">
        <v>0.76743750228863306</v>
      </c>
    </row>
    <row r="143" spans="1:11" ht="48" x14ac:dyDescent="0.15">
      <c r="A143" s="8" t="s">
        <v>344</v>
      </c>
      <c r="B143" s="8" t="s">
        <v>402</v>
      </c>
      <c r="C143" s="8" t="s">
        <v>403</v>
      </c>
      <c r="D143" s="8" t="s">
        <v>354</v>
      </c>
      <c r="E143" s="9" t="s">
        <v>14</v>
      </c>
      <c r="F143" s="9" t="s">
        <v>359</v>
      </c>
      <c r="G143" s="8" t="s">
        <v>147</v>
      </c>
      <c r="H143" s="8" t="s">
        <v>148</v>
      </c>
      <c r="I143" s="9">
        <v>94</v>
      </c>
      <c r="J143" s="13">
        <v>550</v>
      </c>
      <c r="K143" s="14">
        <v>4.9697375925456269E-2</v>
      </c>
    </row>
    <row r="144" spans="1:11" ht="48" x14ac:dyDescent="0.15">
      <c r="A144" s="8" t="s">
        <v>344</v>
      </c>
      <c r="B144" s="8" t="s">
        <v>402</v>
      </c>
      <c r="C144" s="8" t="s">
        <v>403</v>
      </c>
      <c r="D144" s="8" t="s">
        <v>355</v>
      </c>
      <c r="E144" s="9" t="s">
        <v>14</v>
      </c>
      <c r="F144" s="9" t="s">
        <v>359</v>
      </c>
      <c r="G144" s="8" t="s">
        <v>227</v>
      </c>
      <c r="H144" s="8" t="s">
        <v>228</v>
      </c>
      <c r="I144" s="9">
        <v>178</v>
      </c>
      <c r="J144" s="13">
        <v>160</v>
      </c>
      <c r="K144" s="14">
        <v>0.74355952671283609</v>
      </c>
    </row>
    <row r="145" spans="1:11" ht="96" x14ac:dyDescent="0.15">
      <c r="A145" s="8" t="s">
        <v>344</v>
      </c>
      <c r="B145" s="8" t="s">
        <v>402</v>
      </c>
      <c r="C145" s="8" t="s">
        <v>403</v>
      </c>
      <c r="D145" s="8" t="s">
        <v>354</v>
      </c>
      <c r="E145" s="9" t="s">
        <v>14</v>
      </c>
      <c r="F145" s="9" t="s">
        <v>359</v>
      </c>
      <c r="G145" s="8" t="s">
        <v>79</v>
      </c>
      <c r="H145" s="8" t="s">
        <v>80</v>
      </c>
      <c r="I145" s="9">
        <v>3343</v>
      </c>
      <c r="J145" s="13">
        <v>3160</v>
      </c>
      <c r="K145" s="14">
        <v>6.0647179192326268E-2</v>
      </c>
    </row>
    <row r="146" spans="1:11" ht="96" x14ac:dyDescent="0.15">
      <c r="A146" s="8" t="s">
        <v>344</v>
      </c>
      <c r="B146" s="8" t="s">
        <v>402</v>
      </c>
      <c r="C146" s="8" t="s">
        <v>403</v>
      </c>
      <c r="D146" s="8" t="s">
        <v>354</v>
      </c>
      <c r="E146" s="9" t="s">
        <v>14</v>
      </c>
      <c r="F146" s="9" t="s">
        <v>372</v>
      </c>
      <c r="G146" s="8" t="s">
        <v>81</v>
      </c>
      <c r="H146" s="8" t="s">
        <v>82</v>
      </c>
      <c r="I146" s="9">
        <v>3350</v>
      </c>
      <c r="J146" s="13">
        <v>2055</v>
      </c>
      <c r="K146" s="14">
        <v>4.083885301075818E-2</v>
      </c>
    </row>
    <row r="147" spans="1:11" ht="96" x14ac:dyDescent="0.15">
      <c r="A147" s="8" t="s">
        <v>344</v>
      </c>
      <c r="B147" s="8" t="s">
        <v>404</v>
      </c>
      <c r="C147" s="8" t="s">
        <v>403</v>
      </c>
      <c r="D147" s="8" t="s">
        <v>355</v>
      </c>
      <c r="E147" s="9" t="s">
        <v>14</v>
      </c>
      <c r="F147" s="9" t="s">
        <v>372</v>
      </c>
      <c r="G147" s="8" t="s">
        <v>87</v>
      </c>
      <c r="H147" s="8" t="s">
        <v>88</v>
      </c>
      <c r="I147" s="9">
        <v>3287</v>
      </c>
      <c r="J147" s="13">
        <v>2690</v>
      </c>
      <c r="K147" s="14">
        <v>1.9195397160073874E-2</v>
      </c>
    </row>
    <row r="148" spans="1:11" ht="48" x14ac:dyDescent="0.15">
      <c r="A148" s="8" t="s">
        <v>345</v>
      </c>
      <c r="B148" s="8" t="s">
        <v>402</v>
      </c>
      <c r="C148" s="8" t="s">
        <v>403</v>
      </c>
      <c r="D148" s="8" t="s">
        <v>355</v>
      </c>
      <c r="E148" s="9" t="s">
        <v>14</v>
      </c>
      <c r="F148" s="9" t="s">
        <v>372</v>
      </c>
      <c r="G148" s="8" t="s">
        <v>449</v>
      </c>
      <c r="H148" s="8" t="s">
        <v>450</v>
      </c>
      <c r="I148" s="9">
        <v>54</v>
      </c>
      <c r="J148" s="13">
        <v>1072</v>
      </c>
      <c r="K148" s="14">
        <v>0.76925069710725247</v>
      </c>
    </row>
    <row r="149" spans="1:11" ht="48" x14ac:dyDescent="0.15">
      <c r="A149" s="8" t="s">
        <v>345</v>
      </c>
      <c r="B149" s="8" t="s">
        <v>402</v>
      </c>
      <c r="C149" s="8" t="s">
        <v>403</v>
      </c>
      <c r="D149" s="8" t="s">
        <v>354</v>
      </c>
      <c r="E149" s="9" t="s">
        <v>14</v>
      </c>
      <c r="F149" s="9" t="s">
        <v>359</v>
      </c>
      <c r="G149" s="8" t="s">
        <v>451</v>
      </c>
      <c r="H149" s="8" t="s">
        <v>452</v>
      </c>
      <c r="I149" s="9">
        <v>52</v>
      </c>
      <c r="J149" s="13">
        <v>3926</v>
      </c>
      <c r="K149" s="14">
        <v>0.78198990750081798</v>
      </c>
    </row>
    <row r="150" spans="1:11" ht="48" x14ac:dyDescent="0.15">
      <c r="A150" s="8" t="s">
        <v>345</v>
      </c>
      <c r="B150" s="8" t="s">
        <v>402</v>
      </c>
      <c r="C150" s="8" t="s">
        <v>403</v>
      </c>
      <c r="D150" s="8" t="s">
        <v>355</v>
      </c>
      <c r="E150" s="9" t="s">
        <v>14</v>
      </c>
      <c r="F150" s="9" t="s">
        <v>359</v>
      </c>
      <c r="G150" s="8" t="s">
        <v>229</v>
      </c>
      <c r="H150" s="8" t="s">
        <v>230</v>
      </c>
      <c r="I150" s="9">
        <v>160</v>
      </c>
      <c r="J150" s="13">
        <v>295</v>
      </c>
      <c r="K150" s="14">
        <v>0.72593426287763829</v>
      </c>
    </row>
    <row r="151" spans="1:11" ht="48" x14ac:dyDescent="0.15">
      <c r="A151" s="8" t="s">
        <v>345</v>
      </c>
      <c r="B151" s="8" t="s">
        <v>402</v>
      </c>
      <c r="C151" s="8" t="s">
        <v>403</v>
      </c>
      <c r="D151" s="8" t="s">
        <v>355</v>
      </c>
      <c r="E151" s="9" t="s">
        <v>14</v>
      </c>
      <c r="F151" s="9" t="s">
        <v>372</v>
      </c>
      <c r="G151" s="8" t="s">
        <v>147</v>
      </c>
      <c r="H151" s="8" t="s">
        <v>148</v>
      </c>
      <c r="I151" s="9">
        <v>94</v>
      </c>
      <c r="J151" s="13">
        <v>3507</v>
      </c>
      <c r="K151" s="14">
        <v>0.31688854067377298</v>
      </c>
    </row>
    <row r="152" spans="1:11" ht="96" x14ac:dyDescent="0.15">
      <c r="A152" s="8" t="s">
        <v>345</v>
      </c>
      <c r="B152" s="8" t="s">
        <v>402</v>
      </c>
      <c r="C152" s="8" t="s">
        <v>403</v>
      </c>
      <c r="D152" s="8" t="s">
        <v>354</v>
      </c>
      <c r="E152" s="9" t="s">
        <v>14</v>
      </c>
      <c r="F152" s="9" t="s">
        <v>359</v>
      </c>
      <c r="G152" s="8" t="s">
        <v>87</v>
      </c>
      <c r="H152" s="8" t="s">
        <v>88</v>
      </c>
      <c r="I152" s="9">
        <v>3287</v>
      </c>
      <c r="J152" s="13">
        <v>1200</v>
      </c>
      <c r="K152" s="14">
        <v>8.5630024505905754E-3</v>
      </c>
    </row>
    <row r="153" spans="1:11" ht="60" x14ac:dyDescent="0.15">
      <c r="A153" s="8" t="s">
        <v>346</v>
      </c>
      <c r="B153" s="8" t="s">
        <v>453</v>
      </c>
      <c r="C153" s="8" t="s">
        <v>454</v>
      </c>
      <c r="D153" s="8" t="s">
        <v>354</v>
      </c>
      <c r="E153" s="9" t="s">
        <v>14</v>
      </c>
      <c r="F153" s="9" t="s">
        <v>359</v>
      </c>
      <c r="G153" s="8" t="s">
        <v>45</v>
      </c>
      <c r="H153" s="8" t="s">
        <v>46</v>
      </c>
      <c r="I153" s="9">
        <v>3090</v>
      </c>
      <c r="J153" s="13">
        <v>50000</v>
      </c>
      <c r="K153" s="14">
        <v>5.7901209729517344E-2</v>
      </c>
    </row>
    <row r="154" spans="1:11" ht="72" x14ac:dyDescent="0.15">
      <c r="A154" s="8" t="s">
        <v>347</v>
      </c>
      <c r="B154" s="8" t="s">
        <v>455</v>
      </c>
      <c r="C154" s="8" t="s">
        <v>456</v>
      </c>
      <c r="D154" s="8" t="s">
        <v>354</v>
      </c>
      <c r="E154" s="9" t="s">
        <v>14</v>
      </c>
      <c r="F154" s="9" t="s">
        <v>359</v>
      </c>
      <c r="G154" s="8" t="s">
        <v>457</v>
      </c>
      <c r="H154" s="8" t="s">
        <v>458</v>
      </c>
      <c r="I154" s="9">
        <v>45</v>
      </c>
      <c r="J154" s="13">
        <v>1462</v>
      </c>
      <c r="K154" s="14">
        <v>0.74936388437335355</v>
      </c>
    </row>
    <row r="155" spans="1:11" ht="72" x14ac:dyDescent="0.15">
      <c r="A155" s="8" t="s">
        <v>347</v>
      </c>
      <c r="B155" s="8" t="s">
        <v>455</v>
      </c>
      <c r="C155" s="8" t="s">
        <v>456</v>
      </c>
      <c r="D155" s="8" t="s">
        <v>354</v>
      </c>
      <c r="E155" s="9" t="s">
        <v>14</v>
      </c>
      <c r="F155" s="9" t="s">
        <v>359</v>
      </c>
      <c r="G155" s="8" t="s">
        <v>233</v>
      </c>
      <c r="H155" s="8" t="s">
        <v>234</v>
      </c>
      <c r="I155" s="9">
        <v>158</v>
      </c>
      <c r="J155" s="13">
        <v>720</v>
      </c>
      <c r="K155" s="14">
        <v>0.76291571483924592</v>
      </c>
    </row>
    <row r="156" spans="1:11" ht="72" x14ac:dyDescent="0.15">
      <c r="A156" s="8" t="s">
        <v>347</v>
      </c>
      <c r="B156" s="8" t="s">
        <v>455</v>
      </c>
      <c r="C156" s="8" t="s">
        <v>456</v>
      </c>
      <c r="D156" s="8" t="s">
        <v>354</v>
      </c>
      <c r="E156" s="9" t="s">
        <v>14</v>
      </c>
      <c r="F156" s="9" t="s">
        <v>359</v>
      </c>
      <c r="G156" s="8" t="s">
        <v>147</v>
      </c>
      <c r="H156" s="8" t="s">
        <v>148</v>
      </c>
      <c r="I156" s="9">
        <v>94</v>
      </c>
      <c r="J156" s="13">
        <v>5300</v>
      </c>
      <c r="K156" s="14">
        <v>0.47890198619076041</v>
      </c>
    </row>
    <row r="157" spans="1:11" ht="96" x14ac:dyDescent="0.15">
      <c r="A157" s="8" t="s">
        <v>347</v>
      </c>
      <c r="B157" s="8" t="s">
        <v>455</v>
      </c>
      <c r="C157" s="8" t="s">
        <v>456</v>
      </c>
      <c r="D157" s="8" t="s">
        <v>354</v>
      </c>
      <c r="E157" s="9" t="s">
        <v>14</v>
      </c>
      <c r="F157" s="9" t="s">
        <v>359</v>
      </c>
      <c r="G157" s="8" t="s">
        <v>83</v>
      </c>
      <c r="H157" s="8" t="s">
        <v>84</v>
      </c>
      <c r="I157" s="9">
        <v>3266</v>
      </c>
      <c r="J157" s="13">
        <v>13239</v>
      </c>
      <c r="K157" s="14">
        <v>8.7173714667459906E-2</v>
      </c>
    </row>
    <row r="158" spans="1:11" ht="96" x14ac:dyDescent="0.15">
      <c r="A158" s="8" t="s">
        <v>347</v>
      </c>
      <c r="B158" s="8" t="s">
        <v>455</v>
      </c>
      <c r="C158" s="8" t="s">
        <v>456</v>
      </c>
      <c r="D158" s="8" t="s">
        <v>354</v>
      </c>
      <c r="E158" s="9" t="s">
        <v>14</v>
      </c>
      <c r="F158" s="9" t="s">
        <v>372</v>
      </c>
      <c r="G158" s="8" t="s">
        <v>85</v>
      </c>
      <c r="H158" s="8" t="s">
        <v>86</v>
      </c>
      <c r="I158" s="9">
        <v>3280</v>
      </c>
      <c r="J158" s="13">
        <v>8550</v>
      </c>
      <c r="K158" s="14">
        <v>4.8213991611293208E-2</v>
      </c>
    </row>
    <row r="159" spans="1:11" ht="96" x14ac:dyDescent="0.15">
      <c r="A159" s="8" t="s">
        <v>347</v>
      </c>
      <c r="B159" s="8" t="s">
        <v>455</v>
      </c>
      <c r="C159" s="8" t="s">
        <v>456</v>
      </c>
      <c r="D159" s="8" t="s">
        <v>354</v>
      </c>
      <c r="E159" s="9" t="s">
        <v>14</v>
      </c>
      <c r="F159" s="9" t="s">
        <v>372</v>
      </c>
      <c r="G159" s="8" t="s">
        <v>87</v>
      </c>
      <c r="H159" s="8" t="s">
        <v>88</v>
      </c>
      <c r="I159" s="9">
        <v>3287</v>
      </c>
      <c r="J159" s="13">
        <v>20729</v>
      </c>
      <c r="K159" s="14">
        <v>0.14791873149857671</v>
      </c>
    </row>
    <row r="160" spans="1:11" ht="60" x14ac:dyDescent="0.15">
      <c r="A160" s="8" t="s">
        <v>348</v>
      </c>
      <c r="B160" s="8" t="s">
        <v>459</v>
      </c>
      <c r="C160" s="8" t="s">
        <v>454</v>
      </c>
      <c r="D160" s="8" t="s">
        <v>355</v>
      </c>
      <c r="E160" s="9" t="s">
        <v>14</v>
      </c>
      <c r="F160" s="9" t="s">
        <v>359</v>
      </c>
      <c r="G160" s="8" t="s">
        <v>43</v>
      </c>
      <c r="H160" s="8" t="s">
        <v>44</v>
      </c>
      <c r="I160" s="9">
        <v>385</v>
      </c>
      <c r="J160" s="13">
        <v>2871</v>
      </c>
      <c r="K160" s="14">
        <v>2.070317484240837E-2</v>
      </c>
    </row>
    <row r="161" spans="1:11" ht="60" x14ac:dyDescent="0.15">
      <c r="A161" s="8" t="s">
        <v>348</v>
      </c>
      <c r="B161" s="8" t="s">
        <v>459</v>
      </c>
      <c r="C161" s="8" t="s">
        <v>454</v>
      </c>
      <c r="D161" s="8" t="s">
        <v>354</v>
      </c>
      <c r="E161" s="9" t="s">
        <v>14</v>
      </c>
      <c r="F161" s="9" t="s">
        <v>359</v>
      </c>
      <c r="G161" s="8" t="s">
        <v>45</v>
      </c>
      <c r="H161" s="8" t="s">
        <v>46</v>
      </c>
      <c r="I161" s="9">
        <v>3090</v>
      </c>
      <c r="J161" s="13">
        <v>27129</v>
      </c>
      <c r="K161" s="14">
        <v>3.1416038375041519E-2</v>
      </c>
    </row>
    <row r="162" spans="1:11" ht="60" x14ac:dyDescent="0.15">
      <c r="A162" s="8" t="s">
        <v>349</v>
      </c>
      <c r="B162" s="8" t="s">
        <v>460</v>
      </c>
      <c r="C162" s="8" t="s">
        <v>461</v>
      </c>
      <c r="D162" s="8" t="s">
        <v>354</v>
      </c>
      <c r="E162" s="9" t="s">
        <v>239</v>
      </c>
      <c r="F162" s="9" t="s">
        <v>372</v>
      </c>
      <c r="G162" s="8" t="s">
        <v>462</v>
      </c>
      <c r="H162" s="8" t="s">
        <v>463</v>
      </c>
      <c r="I162" s="9">
        <v>24</v>
      </c>
      <c r="J162" s="13">
        <v>222</v>
      </c>
      <c r="K162" s="14">
        <v>2.4014639656645381E-2</v>
      </c>
    </row>
    <row r="163" spans="1:11" ht="60" x14ac:dyDescent="0.15">
      <c r="A163" s="8" t="s">
        <v>349</v>
      </c>
      <c r="B163" s="8" t="s">
        <v>460</v>
      </c>
      <c r="C163" s="8" t="s">
        <v>461</v>
      </c>
      <c r="D163" s="8" t="s">
        <v>354</v>
      </c>
      <c r="E163" s="9" t="s">
        <v>239</v>
      </c>
      <c r="F163" s="9" t="s">
        <v>359</v>
      </c>
      <c r="G163" s="8" t="s">
        <v>464</v>
      </c>
      <c r="H163" s="8" t="s">
        <v>465</v>
      </c>
      <c r="I163" s="9">
        <v>4</v>
      </c>
      <c r="J163" s="13">
        <v>148</v>
      </c>
      <c r="K163" s="14">
        <v>7.5190184643220595E-2</v>
      </c>
    </row>
    <row r="164" spans="1:11" ht="60" x14ac:dyDescent="0.15">
      <c r="A164" s="8" t="s">
        <v>349</v>
      </c>
      <c r="B164" s="8" t="s">
        <v>460</v>
      </c>
      <c r="C164" s="8" t="s">
        <v>461</v>
      </c>
      <c r="D164" s="8" t="s">
        <v>354</v>
      </c>
      <c r="E164" s="9" t="s">
        <v>239</v>
      </c>
      <c r="F164" s="9" t="s">
        <v>359</v>
      </c>
      <c r="G164" s="8" t="s">
        <v>466</v>
      </c>
      <c r="H164" s="8" t="s">
        <v>467</v>
      </c>
      <c r="I164" s="9">
        <v>7</v>
      </c>
      <c r="J164" s="13">
        <v>273</v>
      </c>
      <c r="K164" s="14">
        <v>6.7226743717071394E-2</v>
      </c>
    </row>
    <row r="165" spans="1:11" ht="60" x14ac:dyDescent="0.15">
      <c r="A165" s="8" t="s">
        <v>349</v>
      </c>
      <c r="B165" s="8" t="s">
        <v>468</v>
      </c>
      <c r="C165" s="8" t="s">
        <v>461</v>
      </c>
      <c r="D165" s="8" t="s">
        <v>354</v>
      </c>
      <c r="E165" s="9" t="s">
        <v>239</v>
      </c>
      <c r="F165" s="9" t="s">
        <v>359</v>
      </c>
      <c r="G165" s="8" t="s">
        <v>469</v>
      </c>
      <c r="H165" s="8" t="s">
        <v>470</v>
      </c>
      <c r="I165" s="9">
        <v>13</v>
      </c>
      <c r="J165" s="13">
        <v>55</v>
      </c>
      <c r="K165" s="14">
        <v>5.8350726827421727E-2</v>
      </c>
    </row>
    <row r="166" spans="1:11" ht="60" x14ac:dyDescent="0.15">
      <c r="A166" s="8" t="s">
        <v>349</v>
      </c>
      <c r="B166" s="8" t="s">
        <v>460</v>
      </c>
      <c r="C166" s="8" t="s">
        <v>461</v>
      </c>
      <c r="D166" s="8" t="s">
        <v>354</v>
      </c>
      <c r="E166" s="9" t="s">
        <v>239</v>
      </c>
      <c r="F166" s="9" t="s">
        <v>359</v>
      </c>
      <c r="G166" s="8" t="s">
        <v>471</v>
      </c>
      <c r="H166" s="8" t="s">
        <v>472</v>
      </c>
      <c r="I166" s="9">
        <v>20</v>
      </c>
      <c r="J166" s="13">
        <v>288</v>
      </c>
      <c r="K166" s="14">
        <v>6.4630732858743684E-2</v>
      </c>
    </row>
    <row r="167" spans="1:11" ht="60" x14ac:dyDescent="0.15">
      <c r="A167" s="8" t="s">
        <v>349</v>
      </c>
      <c r="B167" s="8" t="s">
        <v>460</v>
      </c>
      <c r="C167" s="8" t="s">
        <v>461</v>
      </c>
      <c r="D167" s="8" t="s">
        <v>355</v>
      </c>
      <c r="E167" s="9" t="s">
        <v>239</v>
      </c>
      <c r="F167" s="9" t="s">
        <v>359</v>
      </c>
      <c r="G167" s="8" t="s">
        <v>473</v>
      </c>
      <c r="H167" s="8" t="s">
        <v>474</v>
      </c>
      <c r="I167" s="9">
        <v>21</v>
      </c>
      <c r="J167" s="13">
        <v>158</v>
      </c>
      <c r="K167" s="14">
        <v>6.9676274670094462E-2</v>
      </c>
    </row>
    <row r="168" spans="1:11" ht="60" x14ac:dyDescent="0.15">
      <c r="A168" s="8" t="s">
        <v>349</v>
      </c>
      <c r="B168" s="8" t="s">
        <v>468</v>
      </c>
      <c r="C168" s="8" t="s">
        <v>461</v>
      </c>
      <c r="D168" s="8" t="s">
        <v>354</v>
      </c>
      <c r="E168" s="9" t="s">
        <v>239</v>
      </c>
      <c r="F168" s="9" t="s">
        <v>359</v>
      </c>
      <c r="G168" s="8" t="s">
        <v>475</v>
      </c>
      <c r="H168" s="8" t="s">
        <v>476</v>
      </c>
      <c r="I168" s="9">
        <v>28</v>
      </c>
      <c r="J168" s="13">
        <v>157</v>
      </c>
      <c r="K168" s="14">
        <v>7.2465504231020092E-2</v>
      </c>
    </row>
    <row r="169" spans="1:11" ht="60" x14ac:dyDescent="0.15">
      <c r="A169" s="8" t="s">
        <v>349</v>
      </c>
      <c r="B169" s="8" t="s">
        <v>460</v>
      </c>
      <c r="C169" s="8" t="s">
        <v>461</v>
      </c>
      <c r="D169" s="8" t="s">
        <v>354</v>
      </c>
      <c r="E169" s="9" t="s">
        <v>239</v>
      </c>
      <c r="F169" s="9" t="s">
        <v>359</v>
      </c>
      <c r="G169" s="8" t="s">
        <v>477</v>
      </c>
      <c r="H169" s="8" t="s">
        <v>478</v>
      </c>
      <c r="I169" s="9">
        <v>26</v>
      </c>
      <c r="J169" s="13">
        <v>261</v>
      </c>
      <c r="K169" s="14">
        <v>6.6960271619862413E-2</v>
      </c>
    </row>
    <row r="170" spans="1:11" ht="60" x14ac:dyDescent="0.15">
      <c r="A170" s="8" t="s">
        <v>349</v>
      </c>
      <c r="B170" s="8" t="s">
        <v>468</v>
      </c>
      <c r="C170" s="8" t="s">
        <v>461</v>
      </c>
      <c r="D170" s="8" t="s">
        <v>354</v>
      </c>
      <c r="E170" s="9" t="s">
        <v>239</v>
      </c>
      <c r="F170" s="9" t="s">
        <v>359</v>
      </c>
      <c r="G170" s="8" t="s">
        <v>479</v>
      </c>
      <c r="H170" s="8" t="s">
        <v>480</v>
      </c>
      <c r="I170" s="9">
        <v>4</v>
      </c>
      <c r="J170" s="13">
        <v>207</v>
      </c>
      <c r="K170" s="14">
        <v>2.5063388217729701E-2</v>
      </c>
    </row>
    <row r="171" spans="1:11" ht="60" x14ac:dyDescent="0.15">
      <c r="A171" s="8" t="s">
        <v>349</v>
      </c>
      <c r="B171" s="8" t="s">
        <v>460</v>
      </c>
      <c r="C171" s="8" t="s">
        <v>461</v>
      </c>
      <c r="D171" s="8" t="s">
        <v>354</v>
      </c>
      <c r="E171" s="9" t="s">
        <v>239</v>
      </c>
      <c r="F171" s="9" t="s">
        <v>359</v>
      </c>
      <c r="G171" s="8" t="s">
        <v>481</v>
      </c>
      <c r="H171" s="8" t="s">
        <v>482</v>
      </c>
      <c r="I171" s="9">
        <v>4</v>
      </c>
      <c r="J171" s="13">
        <v>614</v>
      </c>
      <c r="K171" s="14">
        <v>3.5788275004378894E-2</v>
      </c>
    </row>
    <row r="172" spans="1:11" ht="60" x14ac:dyDescent="0.15">
      <c r="A172" s="8" t="s">
        <v>349</v>
      </c>
      <c r="B172" s="8" t="s">
        <v>460</v>
      </c>
      <c r="C172" s="8" t="s">
        <v>461</v>
      </c>
      <c r="D172" s="8" t="s">
        <v>354</v>
      </c>
      <c r="E172" s="9" t="s">
        <v>239</v>
      </c>
      <c r="F172" s="9" t="s">
        <v>359</v>
      </c>
      <c r="G172" s="8" t="s">
        <v>483</v>
      </c>
      <c r="H172" s="8" t="s">
        <v>484</v>
      </c>
      <c r="I172" s="9">
        <v>11</v>
      </c>
      <c r="J172" s="13">
        <v>145</v>
      </c>
      <c r="K172" s="14">
        <v>1.0021185660056301E-2</v>
      </c>
    </row>
    <row r="173" spans="1:11" ht="60" x14ac:dyDescent="0.15">
      <c r="A173" s="8" t="s">
        <v>349</v>
      </c>
      <c r="B173" s="8" t="s">
        <v>460</v>
      </c>
      <c r="C173" s="8" t="s">
        <v>461</v>
      </c>
      <c r="D173" s="8" t="s">
        <v>354</v>
      </c>
      <c r="E173" s="9" t="s">
        <v>239</v>
      </c>
      <c r="F173" s="9" t="s">
        <v>359</v>
      </c>
      <c r="G173" s="8" t="s">
        <v>485</v>
      </c>
      <c r="H173" s="8" t="s">
        <v>486</v>
      </c>
      <c r="I173" s="9">
        <v>4</v>
      </c>
      <c r="J173" s="13">
        <v>241</v>
      </c>
      <c r="K173" s="14">
        <v>1.7793761960908185E-2</v>
      </c>
    </row>
    <row r="174" spans="1:11" ht="60" x14ac:dyDescent="0.15">
      <c r="A174" s="8" t="s">
        <v>349</v>
      </c>
      <c r="B174" s="8" t="s">
        <v>460</v>
      </c>
      <c r="C174" s="8" t="s">
        <v>461</v>
      </c>
      <c r="D174" s="8" t="s">
        <v>354</v>
      </c>
      <c r="E174" s="9" t="s">
        <v>239</v>
      </c>
      <c r="F174" s="9" t="s">
        <v>359</v>
      </c>
      <c r="G174" s="8" t="s">
        <v>487</v>
      </c>
      <c r="H174" s="8" t="s">
        <v>488</v>
      </c>
      <c r="I174" s="9">
        <v>4</v>
      </c>
      <c r="J174" s="13">
        <v>218</v>
      </c>
      <c r="K174" s="14">
        <v>1.2415317407259511E-2</v>
      </c>
    </row>
    <row r="175" spans="1:11" ht="60" x14ac:dyDescent="0.15">
      <c r="A175" s="8" t="s">
        <v>349</v>
      </c>
      <c r="B175" s="8" t="s">
        <v>460</v>
      </c>
      <c r="C175" s="8" t="s">
        <v>461</v>
      </c>
      <c r="D175" s="8" t="s">
        <v>354</v>
      </c>
      <c r="E175" s="9" t="s">
        <v>239</v>
      </c>
      <c r="F175" s="9" t="s">
        <v>359</v>
      </c>
      <c r="G175" s="8" t="s">
        <v>489</v>
      </c>
      <c r="H175" s="8" t="s">
        <v>490</v>
      </c>
      <c r="I175" s="9">
        <v>11</v>
      </c>
      <c r="J175" s="13">
        <v>121</v>
      </c>
      <c r="K175" s="14">
        <v>1.6324777210574532E-2</v>
      </c>
    </row>
    <row r="176" spans="1:11" ht="60" x14ac:dyDescent="0.15">
      <c r="A176" s="8" t="s">
        <v>349</v>
      </c>
      <c r="B176" s="8" t="s">
        <v>460</v>
      </c>
      <c r="C176" s="8" t="s">
        <v>461</v>
      </c>
      <c r="D176" s="8" t="s">
        <v>354</v>
      </c>
      <c r="E176" s="9" t="s">
        <v>239</v>
      </c>
      <c r="F176" s="9" t="s">
        <v>359</v>
      </c>
      <c r="G176" s="8" t="s">
        <v>491</v>
      </c>
      <c r="H176" s="8" t="s">
        <v>492</v>
      </c>
      <c r="I176" s="9">
        <v>13</v>
      </c>
      <c r="J176" s="13">
        <v>110</v>
      </c>
      <c r="K176" s="14">
        <v>1.3797444748955333E-2</v>
      </c>
    </row>
    <row r="177" spans="1:11" ht="60" x14ac:dyDescent="0.15">
      <c r="A177" s="8" t="s">
        <v>349</v>
      </c>
      <c r="B177" s="8" t="s">
        <v>460</v>
      </c>
      <c r="C177" s="8" t="s">
        <v>461</v>
      </c>
      <c r="D177" s="8" t="s">
        <v>354</v>
      </c>
      <c r="E177" s="9" t="s">
        <v>239</v>
      </c>
      <c r="F177" s="9" t="s">
        <v>359</v>
      </c>
      <c r="G177" s="8" t="s">
        <v>493</v>
      </c>
      <c r="H177" s="8" t="s">
        <v>494</v>
      </c>
      <c r="I177" s="9">
        <v>21</v>
      </c>
      <c r="J177" s="13">
        <v>73</v>
      </c>
      <c r="K177" s="14">
        <v>8.4777245412174639E-3</v>
      </c>
    </row>
    <row r="178" spans="1:11" ht="60" x14ac:dyDescent="0.15">
      <c r="A178" s="8" t="s">
        <v>349</v>
      </c>
      <c r="B178" s="8" t="s">
        <v>460</v>
      </c>
      <c r="C178" s="8" t="s">
        <v>461</v>
      </c>
      <c r="D178" s="8" t="s">
        <v>354</v>
      </c>
      <c r="E178" s="9" t="s">
        <v>239</v>
      </c>
      <c r="F178" s="9" t="s">
        <v>359</v>
      </c>
      <c r="G178" s="8" t="s">
        <v>495</v>
      </c>
      <c r="H178" s="8" t="s">
        <v>496</v>
      </c>
      <c r="I178" s="9">
        <v>25</v>
      </c>
      <c r="J178" s="13">
        <v>186</v>
      </c>
      <c r="K178" s="14">
        <v>1.4506038272026664E-2</v>
      </c>
    </row>
    <row r="179" spans="1:11" ht="60" x14ac:dyDescent="0.15">
      <c r="A179" s="8" t="s">
        <v>349</v>
      </c>
      <c r="B179" s="8" t="s">
        <v>460</v>
      </c>
      <c r="C179" s="8" t="s">
        <v>461</v>
      </c>
      <c r="D179" s="8" t="s">
        <v>355</v>
      </c>
      <c r="E179" s="9" t="s">
        <v>239</v>
      </c>
      <c r="F179" s="9" t="s">
        <v>372</v>
      </c>
      <c r="G179" s="8" t="s">
        <v>497</v>
      </c>
      <c r="H179" s="8" t="s">
        <v>498</v>
      </c>
      <c r="I179" s="9">
        <v>28</v>
      </c>
      <c r="J179" s="13">
        <v>228</v>
      </c>
      <c r="K179" s="14">
        <v>1.9112580039074852E-2</v>
      </c>
    </row>
    <row r="180" spans="1:11" ht="96" x14ac:dyDescent="0.15">
      <c r="A180" s="8" t="s">
        <v>349</v>
      </c>
      <c r="B180" s="8" t="s">
        <v>460</v>
      </c>
      <c r="C180" s="8" t="s">
        <v>461</v>
      </c>
      <c r="D180" s="8" t="s">
        <v>354</v>
      </c>
      <c r="E180" s="9" t="s">
        <v>239</v>
      </c>
      <c r="F180" s="9" t="s">
        <v>372</v>
      </c>
      <c r="G180" s="8" t="s">
        <v>83</v>
      </c>
      <c r="H180" s="8" t="s">
        <v>84</v>
      </c>
      <c r="I180" s="9">
        <v>3266</v>
      </c>
      <c r="J180" s="13">
        <v>640</v>
      </c>
      <c r="K180" s="14">
        <v>4.2141534396234106E-3</v>
      </c>
    </row>
    <row r="181" spans="1:11" ht="96" x14ac:dyDescent="0.15">
      <c r="A181" s="8" t="s">
        <v>349</v>
      </c>
      <c r="B181" s="8" t="s">
        <v>468</v>
      </c>
      <c r="C181" s="8" t="s">
        <v>461</v>
      </c>
      <c r="D181" s="8" t="s">
        <v>355</v>
      </c>
      <c r="E181" s="9" t="s">
        <v>239</v>
      </c>
      <c r="F181" s="9" t="s">
        <v>359</v>
      </c>
      <c r="G181" s="8" t="s">
        <v>85</v>
      </c>
      <c r="H181" s="8" t="s">
        <v>86</v>
      </c>
      <c r="I181" s="9">
        <v>3280</v>
      </c>
      <c r="J181" s="13">
        <v>1160</v>
      </c>
      <c r="K181" s="14">
        <v>6.5413134817660958E-3</v>
      </c>
    </row>
    <row r="182" spans="1:11" ht="96" x14ac:dyDescent="0.15">
      <c r="A182" s="8" t="s">
        <v>349</v>
      </c>
      <c r="B182" s="8" t="s">
        <v>460</v>
      </c>
      <c r="C182" s="8" t="s">
        <v>461</v>
      </c>
      <c r="D182" s="8" t="s">
        <v>354</v>
      </c>
      <c r="E182" s="9" t="s">
        <v>239</v>
      </c>
      <c r="F182" s="9" t="s">
        <v>359</v>
      </c>
      <c r="G182" s="8" t="s">
        <v>87</v>
      </c>
      <c r="H182" s="8" t="s">
        <v>88</v>
      </c>
      <c r="I182" s="9">
        <v>3287</v>
      </c>
      <c r="J182" s="13">
        <v>745</v>
      </c>
      <c r="K182" s="14">
        <v>5.3161973547416492E-3</v>
      </c>
    </row>
    <row r="183" spans="1:11" ht="96" x14ac:dyDescent="0.15">
      <c r="A183" s="8" t="s">
        <v>350</v>
      </c>
      <c r="B183" s="8" t="s">
        <v>459</v>
      </c>
      <c r="C183" s="8" t="s">
        <v>454</v>
      </c>
      <c r="D183" s="8" t="s">
        <v>354</v>
      </c>
      <c r="E183" s="9" t="s">
        <v>14</v>
      </c>
      <c r="F183" s="9" t="s">
        <v>359</v>
      </c>
      <c r="G183" s="8" t="s">
        <v>45</v>
      </c>
      <c r="H183" s="8" t="s">
        <v>46</v>
      </c>
      <c r="I183" s="9">
        <v>3090</v>
      </c>
      <c r="J183" s="13">
        <v>20000</v>
      </c>
      <c r="K183" s="14">
        <v>2.3160483891806936E-2</v>
      </c>
    </row>
    <row r="184" spans="1:11" ht="108" x14ac:dyDescent="0.15">
      <c r="A184" s="8" t="s">
        <v>351</v>
      </c>
      <c r="B184" s="8" t="s">
        <v>499</v>
      </c>
      <c r="C184" s="8" t="s">
        <v>500</v>
      </c>
      <c r="D184" s="8" t="s">
        <v>354</v>
      </c>
      <c r="E184" s="9" t="s">
        <v>14</v>
      </c>
      <c r="F184" s="9" t="s">
        <v>372</v>
      </c>
      <c r="G184" s="8" t="s">
        <v>501</v>
      </c>
      <c r="H184" s="8" t="s">
        <v>502</v>
      </c>
      <c r="I184" s="9">
        <v>49</v>
      </c>
      <c r="J184" s="13">
        <v>2040</v>
      </c>
      <c r="K184" s="14">
        <v>0.77902719661616981</v>
      </c>
    </row>
    <row r="185" spans="1:11" ht="108" x14ac:dyDescent="0.15">
      <c r="A185" s="8" t="s">
        <v>351</v>
      </c>
      <c r="B185" s="8" t="s">
        <v>499</v>
      </c>
      <c r="C185" s="8" t="s">
        <v>500</v>
      </c>
      <c r="D185" s="8" t="s">
        <v>354</v>
      </c>
      <c r="E185" s="9" t="s">
        <v>14</v>
      </c>
      <c r="F185" s="9" t="s">
        <v>372</v>
      </c>
      <c r="G185" s="8" t="s">
        <v>503</v>
      </c>
      <c r="H185" s="8" t="s">
        <v>504</v>
      </c>
      <c r="I185" s="9">
        <v>10</v>
      </c>
      <c r="J185" s="13">
        <v>310</v>
      </c>
      <c r="K185" s="14">
        <v>0.77671270783244184</v>
      </c>
    </row>
    <row r="186" spans="1:11" ht="108" x14ac:dyDescent="0.15">
      <c r="A186" s="8" t="s">
        <v>351</v>
      </c>
      <c r="B186" s="8" t="s">
        <v>499</v>
      </c>
      <c r="C186" s="8" t="s">
        <v>500</v>
      </c>
      <c r="D186" s="8" t="s">
        <v>354</v>
      </c>
      <c r="E186" s="9" t="s">
        <v>14</v>
      </c>
      <c r="F186" s="9" t="s">
        <v>359</v>
      </c>
      <c r="G186" s="8" t="s">
        <v>405</v>
      </c>
      <c r="H186" s="8" t="s">
        <v>406</v>
      </c>
      <c r="I186" s="9">
        <v>52</v>
      </c>
      <c r="J186" s="13">
        <v>710</v>
      </c>
      <c r="K186" s="14">
        <v>0.12665043709932425</v>
      </c>
    </row>
    <row r="187" spans="1:11" ht="108" x14ac:dyDescent="0.15">
      <c r="A187" s="8" t="s">
        <v>351</v>
      </c>
      <c r="B187" s="8" t="s">
        <v>499</v>
      </c>
      <c r="C187" s="8" t="s">
        <v>500</v>
      </c>
      <c r="D187" s="8" t="s">
        <v>355</v>
      </c>
      <c r="E187" s="9" t="s">
        <v>14</v>
      </c>
      <c r="F187" s="9" t="s">
        <v>359</v>
      </c>
      <c r="G187" s="8" t="s">
        <v>137</v>
      </c>
      <c r="H187" s="8" t="s">
        <v>138</v>
      </c>
      <c r="I187" s="9">
        <v>66</v>
      </c>
      <c r="J187" s="13">
        <v>2300</v>
      </c>
      <c r="K187" s="14">
        <v>0.75247949895941868</v>
      </c>
    </row>
    <row r="188" spans="1:11" ht="108" x14ac:dyDescent="0.15">
      <c r="A188" s="8" t="s">
        <v>351</v>
      </c>
      <c r="B188" s="8" t="s">
        <v>505</v>
      </c>
      <c r="C188" s="8" t="s">
        <v>500</v>
      </c>
      <c r="D188" s="8" t="s">
        <v>354</v>
      </c>
      <c r="E188" s="9" t="s">
        <v>14</v>
      </c>
      <c r="F188" s="9" t="s">
        <v>359</v>
      </c>
      <c r="G188" s="8" t="s">
        <v>79</v>
      </c>
      <c r="H188" s="8" t="s">
        <v>80</v>
      </c>
      <c r="I188" s="9">
        <v>3343</v>
      </c>
      <c r="J188" s="13">
        <v>6000</v>
      </c>
      <c r="K188" s="14">
        <v>0.1151528718841638</v>
      </c>
    </row>
    <row r="189" spans="1:11" ht="108" x14ac:dyDescent="0.15">
      <c r="A189" s="8" t="s">
        <v>351</v>
      </c>
      <c r="B189" s="8" t="s">
        <v>499</v>
      </c>
      <c r="C189" s="8" t="s">
        <v>500</v>
      </c>
      <c r="D189" s="8" t="s">
        <v>354</v>
      </c>
      <c r="E189" s="9" t="s">
        <v>14</v>
      </c>
      <c r="F189" s="9" t="s">
        <v>359</v>
      </c>
      <c r="G189" s="8" t="s">
        <v>81</v>
      </c>
      <c r="H189" s="8" t="s">
        <v>82</v>
      </c>
      <c r="I189" s="9">
        <v>3350</v>
      </c>
      <c r="J189" s="13">
        <v>6680</v>
      </c>
      <c r="K189" s="14">
        <v>0.13275111343643048</v>
      </c>
    </row>
    <row r="190" spans="1:11" ht="108" x14ac:dyDescent="0.15">
      <c r="A190" s="8" t="s">
        <v>351</v>
      </c>
      <c r="B190" s="8" t="s">
        <v>499</v>
      </c>
      <c r="C190" s="8" t="s">
        <v>500</v>
      </c>
      <c r="D190" s="8" t="s">
        <v>354</v>
      </c>
      <c r="E190" s="9" t="s">
        <v>14</v>
      </c>
      <c r="F190" s="9" t="s">
        <v>359</v>
      </c>
      <c r="G190" s="8" t="s">
        <v>83</v>
      </c>
      <c r="H190" s="8" t="s">
        <v>84</v>
      </c>
      <c r="I190" s="9">
        <v>3266</v>
      </c>
      <c r="J190" s="13">
        <v>6200</v>
      </c>
      <c r="K190" s="14">
        <v>4.0824611446351793E-2</v>
      </c>
    </row>
    <row r="191" spans="1:11" ht="108" x14ac:dyDescent="0.15">
      <c r="A191" s="8" t="s">
        <v>351</v>
      </c>
      <c r="B191" s="8" t="s">
        <v>499</v>
      </c>
      <c r="C191" s="8" t="s">
        <v>500</v>
      </c>
      <c r="D191" s="8" t="s">
        <v>354</v>
      </c>
      <c r="E191" s="9" t="s">
        <v>14</v>
      </c>
      <c r="F191" s="9" t="s">
        <v>359</v>
      </c>
      <c r="G191" s="8" t="s">
        <v>85</v>
      </c>
      <c r="H191" s="8" t="s">
        <v>86</v>
      </c>
      <c r="I191" s="9">
        <v>3280</v>
      </c>
      <c r="J191" s="13">
        <v>460</v>
      </c>
      <c r="K191" s="14">
        <v>2.593969139321038E-3</v>
      </c>
    </row>
    <row r="192" spans="1:11" ht="108" x14ac:dyDescent="0.15">
      <c r="A192" s="8" t="s">
        <v>351</v>
      </c>
      <c r="B192" s="8" t="s">
        <v>499</v>
      </c>
      <c r="C192" s="8" t="s">
        <v>500</v>
      </c>
      <c r="D192" s="8" t="s">
        <v>354</v>
      </c>
      <c r="E192" s="9" t="s">
        <v>14</v>
      </c>
      <c r="F192" s="9" t="s">
        <v>359</v>
      </c>
      <c r="G192" s="8" t="s">
        <v>87</v>
      </c>
      <c r="H192" s="8" t="s">
        <v>88</v>
      </c>
      <c r="I192" s="9">
        <v>3287</v>
      </c>
      <c r="J192" s="13">
        <v>5300</v>
      </c>
      <c r="K192" s="14">
        <v>3.7819927490108374E-2</v>
      </c>
    </row>
    <row r="193" spans="1:11" ht="96" x14ac:dyDescent="0.15">
      <c r="A193" s="8" t="s">
        <v>352</v>
      </c>
      <c r="B193" s="8" t="s">
        <v>506</v>
      </c>
      <c r="C193" s="8" t="s">
        <v>507</v>
      </c>
      <c r="D193" s="8" t="s">
        <v>354</v>
      </c>
      <c r="E193" s="9" t="s">
        <v>14</v>
      </c>
      <c r="F193" s="9" t="s">
        <v>359</v>
      </c>
      <c r="G193" s="8" t="s">
        <v>167</v>
      </c>
      <c r="H193" s="8" t="s">
        <v>168</v>
      </c>
      <c r="I193" s="9">
        <v>3408</v>
      </c>
      <c r="J193" s="13">
        <v>400</v>
      </c>
      <c r="K193" s="14">
        <v>2.8498585671442211E-2</v>
      </c>
    </row>
    <row r="194" spans="1:11" ht="96" x14ac:dyDescent="0.15">
      <c r="A194" s="8" t="s">
        <v>352</v>
      </c>
      <c r="B194" s="8" t="s">
        <v>506</v>
      </c>
      <c r="C194" s="8" t="s">
        <v>507</v>
      </c>
      <c r="D194" s="8" t="s">
        <v>354</v>
      </c>
      <c r="E194" s="9" t="s">
        <v>14</v>
      </c>
      <c r="F194" s="9" t="s">
        <v>359</v>
      </c>
      <c r="G194" s="8" t="s">
        <v>464</v>
      </c>
      <c r="H194" s="8" t="s">
        <v>465</v>
      </c>
      <c r="I194" s="9">
        <v>4</v>
      </c>
      <c r="J194" s="13">
        <v>350</v>
      </c>
      <c r="K194" s="14">
        <v>0.17781462584545413</v>
      </c>
    </row>
    <row r="195" spans="1:11" ht="96" x14ac:dyDescent="0.15">
      <c r="A195" s="8" t="s">
        <v>352</v>
      </c>
      <c r="B195" s="8" t="s">
        <v>506</v>
      </c>
      <c r="C195" s="8" t="s">
        <v>507</v>
      </c>
      <c r="D195" s="8" t="s">
        <v>354</v>
      </c>
      <c r="E195" s="9" t="s">
        <v>14</v>
      </c>
      <c r="F195" s="9" t="s">
        <v>359</v>
      </c>
      <c r="G195" s="8" t="s">
        <v>466</v>
      </c>
      <c r="H195" s="8" t="s">
        <v>467</v>
      </c>
      <c r="I195" s="9">
        <v>7</v>
      </c>
      <c r="J195" s="13">
        <v>1215</v>
      </c>
      <c r="K195" s="14">
        <v>0.29919594731224081</v>
      </c>
    </row>
    <row r="196" spans="1:11" ht="96" x14ac:dyDescent="0.15">
      <c r="A196" s="8" t="s">
        <v>352</v>
      </c>
      <c r="B196" s="8" t="s">
        <v>506</v>
      </c>
      <c r="C196" s="8" t="s">
        <v>507</v>
      </c>
      <c r="D196" s="8" t="s">
        <v>354</v>
      </c>
      <c r="E196" s="9" t="s">
        <v>14</v>
      </c>
      <c r="F196" s="9" t="s">
        <v>359</v>
      </c>
      <c r="G196" s="8" t="s">
        <v>469</v>
      </c>
      <c r="H196" s="8" t="s">
        <v>470</v>
      </c>
      <c r="I196" s="9">
        <v>13</v>
      </c>
      <c r="J196" s="13">
        <v>683</v>
      </c>
      <c r="K196" s="14">
        <v>0.72460993496598247</v>
      </c>
    </row>
    <row r="197" spans="1:11" ht="96" x14ac:dyDescent="0.15">
      <c r="A197" s="8" t="s">
        <v>352</v>
      </c>
      <c r="B197" s="8" t="s">
        <v>508</v>
      </c>
      <c r="C197" s="8" t="s">
        <v>507</v>
      </c>
      <c r="D197" s="8" t="s">
        <v>354</v>
      </c>
      <c r="E197" s="9" t="s">
        <v>14</v>
      </c>
      <c r="F197" s="9" t="s">
        <v>359</v>
      </c>
      <c r="G197" s="8" t="s">
        <v>471</v>
      </c>
      <c r="H197" s="8" t="s">
        <v>472</v>
      </c>
      <c r="I197" s="9">
        <v>20</v>
      </c>
      <c r="J197" s="13">
        <v>715</v>
      </c>
      <c r="K197" s="14">
        <v>0.16045477081250603</v>
      </c>
    </row>
    <row r="198" spans="1:11" ht="96" x14ac:dyDescent="0.15">
      <c r="A198" s="8" t="s">
        <v>352</v>
      </c>
      <c r="B198" s="8" t="s">
        <v>508</v>
      </c>
      <c r="C198" s="8" t="s">
        <v>507</v>
      </c>
      <c r="D198" s="8" t="s">
        <v>355</v>
      </c>
      <c r="E198" s="9" t="s">
        <v>14</v>
      </c>
      <c r="F198" s="9" t="s">
        <v>359</v>
      </c>
      <c r="G198" s="8" t="s">
        <v>473</v>
      </c>
      <c r="H198" s="8" t="s">
        <v>474</v>
      </c>
      <c r="I198" s="9">
        <v>21</v>
      </c>
      <c r="J198" s="13">
        <v>1568</v>
      </c>
      <c r="K198" s="14">
        <v>0.6914708777386589</v>
      </c>
    </row>
    <row r="199" spans="1:11" ht="96" x14ac:dyDescent="0.15">
      <c r="A199" s="8" t="s">
        <v>352</v>
      </c>
      <c r="B199" s="8" t="s">
        <v>506</v>
      </c>
      <c r="C199" s="8" t="s">
        <v>507</v>
      </c>
      <c r="D199" s="8" t="s">
        <v>354</v>
      </c>
      <c r="E199" s="9" t="s">
        <v>14</v>
      </c>
      <c r="F199" s="9" t="s">
        <v>359</v>
      </c>
      <c r="G199" s="8" t="s">
        <v>290</v>
      </c>
      <c r="H199" s="8" t="s">
        <v>291</v>
      </c>
      <c r="I199" s="9">
        <v>236</v>
      </c>
      <c r="J199" s="13">
        <v>1218</v>
      </c>
      <c r="K199" s="14">
        <v>0.79588521333095452</v>
      </c>
    </row>
    <row r="200" spans="1:11" ht="96" x14ac:dyDescent="0.15">
      <c r="A200" s="8" t="s">
        <v>352</v>
      </c>
      <c r="B200" s="8" t="s">
        <v>506</v>
      </c>
      <c r="C200" s="8" t="s">
        <v>507</v>
      </c>
      <c r="D200" s="8" t="s">
        <v>354</v>
      </c>
      <c r="E200" s="9" t="s">
        <v>14</v>
      </c>
      <c r="F200" s="9" t="s">
        <v>372</v>
      </c>
      <c r="G200" s="8" t="s">
        <v>292</v>
      </c>
      <c r="H200" s="8" t="s">
        <v>293</v>
      </c>
      <c r="I200" s="9">
        <v>251</v>
      </c>
      <c r="J200" s="13">
        <v>1230</v>
      </c>
      <c r="K200" s="14">
        <v>0.86193304312253327</v>
      </c>
    </row>
    <row r="201" spans="1:11" ht="96" x14ac:dyDescent="0.15">
      <c r="A201" s="8" t="s">
        <v>352</v>
      </c>
      <c r="B201" s="8" t="s">
        <v>506</v>
      </c>
      <c r="C201" s="8" t="s">
        <v>507</v>
      </c>
      <c r="D201" s="8" t="s">
        <v>354</v>
      </c>
      <c r="E201" s="9" t="s">
        <v>14</v>
      </c>
      <c r="F201" s="9" t="s">
        <v>359</v>
      </c>
      <c r="G201" s="8" t="s">
        <v>294</v>
      </c>
      <c r="H201" s="8" t="s">
        <v>295</v>
      </c>
      <c r="I201" s="9">
        <v>256</v>
      </c>
      <c r="J201" s="13">
        <v>525</v>
      </c>
      <c r="K201" s="14">
        <v>0.22327998983843836</v>
      </c>
    </row>
    <row r="202" spans="1:11" ht="96" x14ac:dyDescent="0.15">
      <c r="A202" s="8" t="s">
        <v>352</v>
      </c>
      <c r="B202" s="8" t="s">
        <v>506</v>
      </c>
      <c r="C202" s="8" t="s">
        <v>507</v>
      </c>
      <c r="D202" s="8" t="s">
        <v>354</v>
      </c>
      <c r="E202" s="9" t="s">
        <v>14</v>
      </c>
      <c r="F202" s="9" t="s">
        <v>359</v>
      </c>
      <c r="G202" s="8" t="s">
        <v>296</v>
      </c>
      <c r="H202" s="8" t="s">
        <v>297</v>
      </c>
      <c r="I202" s="9">
        <v>264</v>
      </c>
      <c r="J202" s="13">
        <v>500</v>
      </c>
      <c r="K202" s="14">
        <v>0.41011387166805474</v>
      </c>
    </row>
    <row r="203" spans="1:11" ht="96" x14ac:dyDescent="0.15">
      <c r="A203" s="8" t="s">
        <v>352</v>
      </c>
      <c r="B203" s="8" t="s">
        <v>506</v>
      </c>
      <c r="C203" s="8" t="s">
        <v>507</v>
      </c>
      <c r="D203" s="8" t="s">
        <v>354</v>
      </c>
      <c r="E203" s="9" t="s">
        <v>14</v>
      </c>
      <c r="F203" s="9" t="s">
        <v>372</v>
      </c>
      <c r="G203" s="8" t="s">
        <v>298</v>
      </c>
      <c r="H203" s="8" t="s">
        <v>299</v>
      </c>
      <c r="I203" s="9">
        <v>271</v>
      </c>
      <c r="J203" s="13">
        <v>800</v>
      </c>
      <c r="K203" s="14">
        <v>0.86920213559792125</v>
      </c>
    </row>
    <row r="204" spans="1:11" ht="96" x14ac:dyDescent="0.15">
      <c r="A204" s="8" t="s">
        <v>352</v>
      </c>
      <c r="B204" s="8" t="s">
        <v>506</v>
      </c>
      <c r="C204" s="8" t="s">
        <v>507</v>
      </c>
      <c r="D204" s="8" t="s">
        <v>354</v>
      </c>
      <c r="E204" s="9" t="s">
        <v>14</v>
      </c>
      <c r="F204" s="9" t="s">
        <v>359</v>
      </c>
      <c r="G204" s="8" t="s">
        <v>300</v>
      </c>
      <c r="H204" s="8" t="s">
        <v>301</v>
      </c>
      <c r="I204" s="9">
        <v>280</v>
      </c>
      <c r="J204" s="13">
        <v>2605</v>
      </c>
      <c r="K204" s="14">
        <v>0.70570679973367889</v>
      </c>
    </row>
    <row r="205" spans="1:11" ht="96" x14ac:dyDescent="0.15">
      <c r="A205" s="8" t="s">
        <v>352</v>
      </c>
      <c r="B205" s="8" t="s">
        <v>508</v>
      </c>
      <c r="C205" s="8" t="s">
        <v>507</v>
      </c>
      <c r="D205" s="8" t="s">
        <v>354</v>
      </c>
      <c r="E205" s="9" t="s">
        <v>14</v>
      </c>
      <c r="F205" s="9" t="s">
        <v>359</v>
      </c>
      <c r="G205" s="8" t="s">
        <v>302</v>
      </c>
      <c r="H205" s="8" t="s">
        <v>303</v>
      </c>
      <c r="I205" s="9">
        <v>286</v>
      </c>
      <c r="J205" s="13">
        <v>4538</v>
      </c>
      <c r="K205" s="14">
        <v>0.82259873077308288</v>
      </c>
    </row>
    <row r="206" spans="1:11" ht="96" x14ac:dyDescent="0.15">
      <c r="A206" s="8" t="s">
        <v>352</v>
      </c>
      <c r="B206" s="8" t="s">
        <v>506</v>
      </c>
      <c r="C206" s="8" t="s">
        <v>507</v>
      </c>
      <c r="D206" s="8" t="s">
        <v>354</v>
      </c>
      <c r="E206" s="9" t="s">
        <v>14</v>
      </c>
      <c r="F206" s="9" t="s">
        <v>359</v>
      </c>
      <c r="G206" s="8" t="s">
        <v>304</v>
      </c>
      <c r="H206" s="8" t="s">
        <v>305</v>
      </c>
      <c r="I206" s="9">
        <v>294</v>
      </c>
      <c r="J206" s="13">
        <v>2500</v>
      </c>
      <c r="K206" s="14">
        <v>0.75213620732785469</v>
      </c>
    </row>
    <row r="207" spans="1:11" ht="96" x14ac:dyDescent="0.15">
      <c r="A207" s="8" t="s">
        <v>352</v>
      </c>
      <c r="B207" s="8" t="s">
        <v>506</v>
      </c>
      <c r="C207" s="8" t="s">
        <v>507</v>
      </c>
      <c r="D207" s="8" t="s">
        <v>354</v>
      </c>
      <c r="E207" s="9" t="s">
        <v>14</v>
      </c>
      <c r="F207" s="9" t="s">
        <v>359</v>
      </c>
      <c r="G207" s="8" t="s">
        <v>306</v>
      </c>
      <c r="H207" s="8" t="s">
        <v>307</v>
      </c>
      <c r="I207" s="9">
        <v>299</v>
      </c>
      <c r="J207" s="13">
        <v>2930</v>
      </c>
      <c r="K207" s="14">
        <v>0.85956936496578673</v>
      </c>
    </row>
    <row r="208" spans="1:11" ht="96" x14ac:dyDescent="0.15">
      <c r="A208" s="8" t="s">
        <v>352</v>
      </c>
      <c r="B208" s="8" t="s">
        <v>506</v>
      </c>
      <c r="C208" s="8" t="s">
        <v>507</v>
      </c>
      <c r="D208" s="8" t="s">
        <v>354</v>
      </c>
      <c r="E208" s="9" t="s">
        <v>14</v>
      </c>
      <c r="F208" s="9" t="s">
        <v>359</v>
      </c>
      <c r="G208" s="8" t="s">
        <v>308</v>
      </c>
      <c r="H208" s="8" t="s">
        <v>309</v>
      </c>
      <c r="I208" s="9">
        <v>305</v>
      </c>
      <c r="J208" s="13">
        <v>900</v>
      </c>
      <c r="K208" s="14">
        <v>0.3558607790151872</v>
      </c>
    </row>
    <row r="209" spans="1:11" ht="96" x14ac:dyDescent="0.15">
      <c r="A209" s="8" t="s">
        <v>352</v>
      </c>
      <c r="B209" s="8" t="s">
        <v>506</v>
      </c>
      <c r="C209" s="8" t="s">
        <v>507</v>
      </c>
      <c r="D209" s="8" t="s">
        <v>354</v>
      </c>
      <c r="E209" s="9" t="s">
        <v>14</v>
      </c>
      <c r="F209" s="9" t="s">
        <v>372</v>
      </c>
      <c r="G209" s="8" t="s">
        <v>99</v>
      </c>
      <c r="H209" s="8" t="s">
        <v>100</v>
      </c>
      <c r="I209" s="9">
        <v>83</v>
      </c>
      <c r="J209" s="13">
        <v>400</v>
      </c>
      <c r="K209" s="14">
        <v>0.16209878615878001</v>
      </c>
    </row>
    <row r="210" spans="1:11" ht="96" x14ac:dyDescent="0.15">
      <c r="A210" s="8" t="s">
        <v>352</v>
      </c>
      <c r="B210" s="8" t="s">
        <v>506</v>
      </c>
      <c r="C210" s="8" t="s">
        <v>507</v>
      </c>
      <c r="D210" s="8" t="s">
        <v>354</v>
      </c>
      <c r="E210" s="9" t="s">
        <v>14</v>
      </c>
      <c r="F210" s="9" t="s">
        <v>359</v>
      </c>
      <c r="G210" s="8" t="s">
        <v>83</v>
      </c>
      <c r="H210" s="8" t="s">
        <v>84</v>
      </c>
      <c r="I210" s="9">
        <v>3266</v>
      </c>
      <c r="J210" s="13">
        <v>3084</v>
      </c>
      <c r="K210" s="14">
        <v>2.0306951887185311E-2</v>
      </c>
    </row>
    <row r="211" spans="1:11" ht="96" x14ac:dyDescent="0.15">
      <c r="A211" s="8" t="s">
        <v>352</v>
      </c>
      <c r="B211" s="8" t="s">
        <v>506</v>
      </c>
      <c r="C211" s="8" t="s">
        <v>507</v>
      </c>
      <c r="D211" s="8" t="s">
        <v>354</v>
      </c>
      <c r="E211" s="9" t="s">
        <v>14</v>
      </c>
      <c r="F211" s="9" t="s">
        <v>372</v>
      </c>
      <c r="G211" s="8" t="s">
        <v>85</v>
      </c>
      <c r="H211" s="8" t="s">
        <v>86</v>
      </c>
      <c r="I211" s="9">
        <v>3280</v>
      </c>
      <c r="J211" s="13">
        <v>2602</v>
      </c>
      <c r="K211" s="14">
        <v>1.4672842827202916E-2</v>
      </c>
    </row>
    <row r="212" spans="1:11" ht="96" x14ac:dyDescent="0.15">
      <c r="A212" s="8" t="s">
        <v>352</v>
      </c>
      <c r="B212" s="8" t="s">
        <v>506</v>
      </c>
      <c r="C212" s="8" t="s">
        <v>507</v>
      </c>
      <c r="D212" s="8" t="s">
        <v>355</v>
      </c>
      <c r="E212" s="9" t="s">
        <v>14</v>
      </c>
      <c r="F212" s="9" t="s">
        <v>359</v>
      </c>
      <c r="G212" s="8" t="s">
        <v>87</v>
      </c>
      <c r="H212" s="8" t="s">
        <v>88</v>
      </c>
      <c r="I212" s="9">
        <v>3287</v>
      </c>
      <c r="J212" s="13">
        <v>237</v>
      </c>
      <c r="K212" s="14">
        <v>1.6911929839916386E-3</v>
      </c>
    </row>
    <row r="213" spans="1:11" ht="96" x14ac:dyDescent="0.15">
      <c r="A213" s="8" t="s">
        <v>353</v>
      </c>
      <c r="B213" s="8" t="s">
        <v>509</v>
      </c>
      <c r="C213" s="8" t="s">
        <v>510</v>
      </c>
      <c r="D213" s="8" t="s">
        <v>355</v>
      </c>
      <c r="E213" s="9" t="s">
        <v>239</v>
      </c>
      <c r="F213" s="9" t="s">
        <v>372</v>
      </c>
      <c r="G213" s="8" t="s">
        <v>85</v>
      </c>
      <c r="H213" s="8" t="s">
        <v>86</v>
      </c>
      <c r="I213" s="9">
        <v>3280</v>
      </c>
      <c r="J213" s="13">
        <v>2000</v>
      </c>
      <c r="K213" s="14">
        <v>1.1278126692700166E-2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理财产品投资非标资产运行公告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焦玉欣</cp:lastModifiedBy>
  <dcterms:created xsi:type="dcterms:W3CDTF">2017-02-22T06:06:00Z</dcterms:created>
  <dcterms:modified xsi:type="dcterms:W3CDTF">2019-11-04T07:31:02Z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